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fidelus\Desktop\Q1 2023\"/>
    </mc:Choice>
  </mc:AlternateContent>
  <xr:revisionPtr revIDLastSave="0" documentId="13_ncr:1_{31F4AB50-D78F-46FC-BE2A-047A49ABFA23}" xr6:coauthVersionLast="47" xr6:coauthVersionMax="47" xr10:uidLastSave="{00000000-0000-0000-0000-000000000000}"/>
  <bookViews>
    <workbookView xWindow="-110" yWindow="-110" windowWidth="19420" windowHeight="10420" xr2:uid="{392B7249-2E20-43DB-A6A5-0272A5711271}"/>
  </bookViews>
  <sheets>
    <sheet name="Disclaimer" sheetId="5" r:id="rId1"/>
    <sheet name="Profit &amp; Loss" sheetId="1" r:id="rId2"/>
    <sheet name="Cash Flow" sheetId="2" r:id="rId3"/>
    <sheet name="Balance Sheet" sheetId="3" r:id="rId4"/>
    <sheet name="Segments &amp; Indicators" sheetId="6" r:id="rId5"/>
    <sheet name="KPIs" sheetId="4" r:id="rId6"/>
  </sheets>
  <definedNames>
    <definedName name="_ftn1" localSheetId="1">'Profit &amp; Loss'!#REF!</definedName>
    <definedName name="_ftn2" localSheetId="1">'Profit &amp; Loss'!$B$44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6" l="1"/>
  <c r="I21" i="6"/>
  <c r="K21" i="6"/>
  <c r="J21" i="6"/>
  <c r="C21" i="6"/>
  <c r="D21" i="6"/>
  <c r="E21" i="6"/>
  <c r="F21" i="6"/>
  <c r="G21" i="6"/>
  <c r="O21" i="6"/>
  <c r="P21" i="6"/>
  <c r="Q21" i="6"/>
  <c r="R21" i="6"/>
  <c r="S21" i="6"/>
  <c r="M21" i="6"/>
  <c r="N21" i="6"/>
  <c r="H21" i="6"/>
</calcChain>
</file>

<file path=xl/sharedStrings.xml><?xml version="1.0" encoding="utf-8"?>
<sst xmlns="http://schemas.openxmlformats.org/spreadsheetml/2006/main" count="270" uniqueCount="174">
  <si>
    <t xml:space="preserve">This document has been prepared by InPost S.A., a public limited company (the “Company”). The information contained in this document is for information purposes only. This document does not constitute or form part of financial statements. Financial data are presented on a consolidated basis in PLN rounded to the nearest million (unless otherwise stated).
In case of discrepancies between this document and financial results reported by the Company, the latter shall prevail.  </t>
  </si>
  <si>
    <t>PROFIT AND LOSS (mn PLN)</t>
  </si>
  <si>
    <t>3M 2021</t>
  </si>
  <si>
    <t>6M 2021</t>
  </si>
  <si>
    <t>9M 2021</t>
  </si>
  <si>
    <t>12M 2021</t>
  </si>
  <si>
    <t>3M 2022</t>
  </si>
  <si>
    <t>6M 2022</t>
  </si>
  <si>
    <t>9M 2022</t>
  </si>
  <si>
    <t>12M 2022</t>
  </si>
  <si>
    <t>Revenue</t>
  </si>
  <si>
    <t>Other operating income</t>
  </si>
  <si>
    <t>Depreciation and amortization</t>
  </si>
  <si>
    <t>Raw materials and consumables</t>
  </si>
  <si>
    <t>External services</t>
  </si>
  <si>
    <t>Taxes and charges</t>
  </si>
  <si>
    <t>Payroll</t>
  </si>
  <si>
    <t>Social security and other benefits</t>
  </si>
  <si>
    <t>Other expenses</t>
  </si>
  <si>
    <t>Cost of goods and materials sold</t>
  </si>
  <si>
    <t>Other operating expenses</t>
  </si>
  <si>
    <t>Impairment (gain) loss on trade and other receivables</t>
  </si>
  <si>
    <t>Total operating expenses</t>
  </si>
  <si>
    <t>Operating profit (loss)</t>
  </si>
  <si>
    <t>Finance income</t>
  </si>
  <si>
    <t>Finance costs</t>
  </si>
  <si>
    <t>Profit (loss) before tax</t>
  </si>
  <si>
    <t>Income tax expense (benefit)</t>
  </si>
  <si>
    <t>Profit (loss) from continuing operations</t>
  </si>
  <si>
    <t>Profit (Loss) from discontinued operations</t>
  </si>
  <si>
    <t>Net profit (loss)</t>
  </si>
  <si>
    <t>Other comprehensive income</t>
  </si>
  <si>
    <t>Exchange differences from the translation of foreign operations, net of tax – Item that may be reclassified to profit or loss</t>
  </si>
  <si>
    <t>Other comprehensive income, net of tax</t>
  </si>
  <si>
    <r>
      <t>Total comprehensive income</t>
    </r>
    <r>
      <rPr>
        <b/>
        <vertAlign val="superscript"/>
        <sz val="10"/>
        <rFont val="Montserrat"/>
        <family val="3"/>
      </rPr>
      <t>[1]</t>
    </r>
  </si>
  <si>
    <t>Net profit (loss) attributable to owners:</t>
  </si>
  <si>
    <t>From continuing operations:</t>
  </si>
  <si>
    <t>428,7 </t>
  </si>
  <si>
    <t>From discontinued operations:</t>
  </si>
  <si>
    <t>Total comprehensive income attributable to owners:</t>
  </si>
  <si>
    <t>Basic/diluted earnings per share (in PLN)</t>
  </si>
  <si>
    <t>Basic/diluted earnings per share (in PLN) – cont. operations</t>
  </si>
  <si>
    <t>Basic/diluted earnings per share (in PLN) – discont. Operations</t>
  </si>
  <si>
    <t>[1] The Net profit for the period and Total comprehensive income is attributable to the owners only</t>
  </si>
  <si>
    <t>CASHFLOW (mn PLN)</t>
  </si>
  <si>
    <t>Adjustments:</t>
  </si>
  <si>
    <t>Finance cost/ (income)</t>
  </si>
  <si>
    <t>(Gain)/ loss on sale of property, plant and equipment</t>
  </si>
  <si>
    <t>Impairment losses</t>
  </si>
  <si>
    <t>(Gain)/ loss on sale of subsidiaries</t>
  </si>
  <si>
    <t>Grants</t>
  </si>
  <si>
    <t>Group settled share-based payments</t>
  </si>
  <si>
    <t>Changes in working capital:</t>
  </si>
  <si>
    <t>Trade and other receivables</t>
  </si>
  <si>
    <t>Inventories</t>
  </si>
  <si>
    <t>Other assets</t>
  </si>
  <si>
    <t>Financial liabilities other than loans and borrowings</t>
  </si>
  <si>
    <t>Employee benefits, provisions and contract liabilities</t>
  </si>
  <si>
    <t>Other liabilities</t>
  </si>
  <si>
    <t>Cash generated from (used in) operating activities</t>
  </si>
  <si>
    <t>Interest paid</t>
  </si>
  <si>
    <t>Income tax paid</t>
  </si>
  <si>
    <t>Net cash generated from (used in) operating activities</t>
  </si>
  <si>
    <t>Purchase of property, plant and equipment</t>
  </si>
  <si>
    <t>Purchase of intangible assets</t>
  </si>
  <si>
    <t>Proceeds from sale of assets held for sale</t>
  </si>
  <si>
    <t>Proceeds from sale of assets in sale and lease back</t>
  </si>
  <si>
    <t>Proceeds from financial leases</t>
  </si>
  <si>
    <t>Proceeds from acquisition of a company</t>
  </si>
  <si>
    <t>Net cash used in investing activities</t>
  </si>
  <si>
    <t>Cash flows from financing activities</t>
  </si>
  <si>
    <t>Proceeds from loans and borrowings</t>
  </si>
  <si>
    <t>Repayment of principal portion of loans and borrowings</t>
  </si>
  <si>
    <t>Proceeds from issue of debt financial instruments</t>
  </si>
  <si>
    <t>Repayment of debt financial instruments</t>
  </si>
  <si>
    <t>Payment of principal portion of lease liability</t>
  </si>
  <si>
    <t>Proceeds from issue of share capital</t>
  </si>
  <si>
    <t>Transaction costs related to issue of share capital</t>
  </si>
  <si>
    <t>Transactions with shareholders</t>
  </si>
  <si>
    <t>Government grants received</t>
  </si>
  <si>
    <t>Payments to non-controlling interests</t>
  </si>
  <si>
    <t>Proceeds from the capital increases</t>
  </si>
  <si>
    <t>Repurchase of common stock</t>
  </si>
  <si>
    <t>Net cash generated from financing activities</t>
  </si>
  <si>
    <t>Net increase/(decrease) in cash and cash equivalents</t>
  </si>
  <si>
    <t>Cash and cash equivalents at the beginning of the reporting period</t>
  </si>
  <si>
    <t>Effect of movements in exchange rates on cash held</t>
  </si>
  <si>
    <t>Cash and cash equivalents at the end of the reporting period</t>
  </si>
  <si>
    <t>BALANCE SHEET (mn PLN)</t>
  </si>
  <si>
    <t>ASSETS</t>
  </si>
  <si>
    <t>Non-current assets</t>
  </si>
  <si>
    <t>Goodwill</t>
  </si>
  <si>
    <t>Intangible assets</t>
  </si>
  <si>
    <t>Property, plant and eqiupment</t>
  </si>
  <si>
    <t>Other receivables</t>
  </si>
  <si>
    <t>Deferred tax assets</t>
  </si>
  <si>
    <t>Other  assets</t>
  </si>
  <si>
    <t>Current assets</t>
  </si>
  <si>
    <t>Other financial assets</t>
  </si>
  <si>
    <t>Income tax assets</t>
  </si>
  <si>
    <t>Other current assets</t>
  </si>
  <si>
    <t>Cash and cash equivalents</t>
  </si>
  <si>
    <t>Total assets</t>
  </si>
  <si>
    <t>EQUITY AND LIABILITIES</t>
  </si>
  <si>
    <t>Equity</t>
  </si>
  <si>
    <t>Share capital</t>
  </si>
  <si>
    <t>Share premium</t>
  </si>
  <si>
    <t>Reserve capital</t>
  </si>
  <si>
    <t>Share capital and share premium of Integer.pl</t>
  </si>
  <si>
    <t>Retained earnings</t>
  </si>
  <si>
    <t>Reserves</t>
  </si>
  <si>
    <t>Equity attributable to owners of Integer</t>
  </si>
  <si>
    <t>Non-controlling shares</t>
  </si>
  <si>
    <t>Total equity</t>
  </si>
  <si>
    <t>Non-current liabilities</t>
  </si>
  <si>
    <t xml:space="preserve">Loans and borrowings </t>
  </si>
  <si>
    <t>Employee benefits and provisions</t>
  </si>
  <si>
    <t>Government grants</t>
  </si>
  <si>
    <t>Deferred tax liabilities</t>
  </si>
  <si>
    <t>Other financial liabilities</t>
  </si>
  <si>
    <t>Total non-current liabilities</t>
  </si>
  <si>
    <t>Current liabilities</t>
  </si>
  <si>
    <t>Trade and other payables</t>
  </si>
  <si>
    <t>Short-term borrowings (bank credits and loans)</t>
  </si>
  <si>
    <t>Current tax liabilities</t>
  </si>
  <si>
    <t>Total current liabilities</t>
  </si>
  <si>
    <t>Total liabilities</t>
  </si>
  <si>
    <t>Total equity and liabilities</t>
  </si>
  <si>
    <t xml:space="preserve">PLN million unless otherwise specified </t>
  </si>
  <si>
    <t>Q1 2021</t>
  </si>
  <si>
    <t>Q2 2021</t>
  </si>
  <si>
    <t>Q3 2021</t>
  </si>
  <si>
    <t>Q4 2021</t>
  </si>
  <si>
    <t>Q1 2022</t>
  </si>
  <si>
    <t>Q2 2022</t>
  </si>
  <si>
    <t>Q3 2022</t>
  </si>
  <si>
    <t>Q4 2022</t>
  </si>
  <si>
    <t>Segment Revenue</t>
  </si>
  <si>
    <t>of which Poland</t>
  </si>
  <si>
    <t>of which International (UK +IT)</t>
  </si>
  <si>
    <t>of which Mondial Relay</t>
  </si>
  <si>
    <t>Adjusted EBITDA</t>
  </si>
  <si>
    <t>Adjusted EBITDA Margin</t>
  </si>
  <si>
    <t>Non-recurring items</t>
  </si>
  <si>
    <t>Operating EBITDA</t>
  </si>
  <si>
    <t>Margin</t>
  </si>
  <si>
    <t>D&amp;A</t>
  </si>
  <si>
    <t>EBIT</t>
  </si>
  <si>
    <t>Net financial cost</t>
  </si>
  <si>
    <t>Profit before taxes</t>
  </si>
  <si>
    <t>Income tax</t>
  </si>
  <si>
    <t>Net profit from continuing operations</t>
  </si>
  <si>
    <t>Earnings per share</t>
  </si>
  <si>
    <t>Capex</t>
  </si>
  <si>
    <t>KPI</t>
  </si>
  <si>
    <t>UNITS</t>
  </si>
  <si>
    <t>Out-of-home points</t>
  </si>
  <si>
    <t>of which APMs</t>
  </si>
  <si>
    <t>of which Mondial Relay[1]</t>
  </si>
  <si>
    <t>N/A</t>
  </si>
  <si>
    <t>of which France[1]</t>
  </si>
  <si>
    <t>of which other Mondial Relay[1] markets</t>
  </si>
  <si>
    <t>of which International segment</t>
  </si>
  <si>
    <t>of which UK</t>
  </si>
  <si>
    <t>of which Italy</t>
  </si>
  <si>
    <t>of which PUDOs</t>
  </si>
  <si>
    <t>lockers</t>
  </si>
  <si>
    <t>of which France</t>
  </si>
  <si>
    <t>MILLION</t>
  </si>
  <si>
    <t>Parcel volume</t>
  </si>
  <si>
    <t>[1] Actual numbers include MR results since July 1, 2021 (date of acquisition MR to InPost Group)</t>
  </si>
  <si>
    <t>3M 2023</t>
  </si>
  <si>
    <t>Q1 2023</t>
  </si>
  <si>
    <t>Last updated: May 16,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</si>
</sst>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_-* #,##0.0_-;\-* #,##0.0_-;_-* &quot;-&quot;??_-;_-@_-"/>
    <numFmt numFmtId="167" formatCode="_-* #,##0_-;\-* #,##0_-;_-* &quot;-&quot;??_-;_-@_-"/>
    <numFmt numFmtId="168" formatCode="0.0"/>
    <numFmt numFmtId="169" formatCode="_-* #,##0.00\ _z_ł_-;\-* #,##0.00\ _z_ł_-;_-* &quot;-&quot;??\ _z_ł_-;_-@_-"/>
  </numFmts>
  <fonts count="19" x14ac:knownFonts="1">
    <font>
      <sz val="11"/>
      <color theme="1"/>
      <name val="Calibri"/>
      <family val="2"/>
      <charset val="238"/>
      <scheme val="minor"/>
    </font>
    <font>
      <sz val="11"/>
      <color theme="1"/>
      <name val="Calibri"/>
      <family val="2"/>
      <charset val="238"/>
      <scheme val="minor"/>
    </font>
    <font>
      <b/>
      <sz val="11"/>
      <color rgb="FF242424"/>
      <name val="Montserrat"/>
      <family val="3"/>
    </font>
    <font>
      <b/>
      <sz val="10"/>
      <color theme="1"/>
      <name val="Montserrat"/>
      <family val="3"/>
    </font>
    <font>
      <sz val="10"/>
      <color theme="1"/>
      <name val="Calibri"/>
      <family val="2"/>
      <charset val="238"/>
      <scheme val="minor"/>
    </font>
    <font>
      <sz val="10"/>
      <color theme="1"/>
      <name val="Montserrat"/>
      <family val="3"/>
    </font>
    <font>
      <b/>
      <sz val="10"/>
      <color rgb="FF404040"/>
      <name val="Montserrat"/>
      <family val="3"/>
    </font>
    <font>
      <sz val="11"/>
      <color theme="1"/>
      <name val="Montserrat"/>
      <family val="3"/>
    </font>
    <font>
      <sz val="10"/>
      <color rgb="FF404040"/>
      <name val="Montserrat"/>
      <family val="3"/>
    </font>
    <font>
      <u/>
      <sz val="11"/>
      <color theme="10"/>
      <name val="Calibri"/>
      <family val="2"/>
      <charset val="238"/>
      <scheme val="minor"/>
    </font>
    <font>
      <sz val="7"/>
      <color theme="1"/>
      <name val="Montserrat"/>
      <family val="3"/>
    </font>
    <font>
      <b/>
      <sz val="10"/>
      <color theme="1"/>
      <name val="Montserrat"/>
      <family val="3"/>
      <charset val="238"/>
    </font>
    <font>
      <sz val="10"/>
      <color theme="1"/>
      <name val="Montserrat"/>
      <family val="3"/>
      <charset val="238"/>
    </font>
    <font>
      <sz val="7"/>
      <color theme="1"/>
      <name val="Montserrat"/>
      <family val="3"/>
      <charset val="238"/>
    </font>
    <font>
      <b/>
      <sz val="10"/>
      <name val="Montserrat"/>
      <family val="3"/>
    </font>
    <font>
      <sz val="10"/>
      <name val="Montserrat"/>
      <family val="3"/>
    </font>
    <font>
      <b/>
      <vertAlign val="superscript"/>
      <sz val="10"/>
      <name val="Montserrat"/>
      <family val="3"/>
    </font>
    <font>
      <sz val="8"/>
      <name val="Calibri"/>
      <family val="2"/>
      <charset val="238"/>
      <scheme val="minor"/>
    </font>
    <font>
      <sz val="8"/>
      <color rgb="FF404040"/>
      <name val="Montserrat"/>
      <family val="3"/>
    </font>
  </fonts>
  <fills count="5">
    <fill>
      <patternFill patternType="none"/>
    </fill>
    <fill>
      <patternFill patternType="gray125"/>
    </fill>
    <fill>
      <patternFill patternType="solid">
        <fgColor rgb="FFFFCB04"/>
        <bgColor indexed="64"/>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rgb="FFFFCB04"/>
      </left>
      <right/>
      <top style="thin">
        <color rgb="FFFFCB04"/>
      </top>
      <bottom/>
      <diagonal/>
    </border>
    <border>
      <left style="thin">
        <color rgb="FFFFCB04"/>
      </left>
      <right/>
      <top/>
      <bottom/>
      <diagonal/>
    </border>
    <border>
      <left style="medium">
        <color indexed="64"/>
      </left>
      <right style="medium">
        <color indexed="64"/>
      </right>
      <top style="medium">
        <color indexed="64"/>
      </top>
      <bottom style="medium">
        <color indexed="64"/>
      </bottom>
      <diagonal/>
    </border>
    <border>
      <left style="thin">
        <color rgb="FFFFCB04"/>
      </left>
      <right style="thin">
        <color rgb="FFFFCB04"/>
      </right>
      <top style="thin">
        <color rgb="FFFFCB0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83">
    <xf numFmtId="0" fontId="0" fillId="0" borderId="0" xfId="0"/>
    <xf numFmtId="0" fontId="3" fillId="2" borderId="2" xfId="0" applyFont="1" applyFill="1" applyBorder="1" applyAlignment="1">
      <alignment vertical="center" wrapText="1"/>
    </xf>
    <xf numFmtId="0" fontId="6" fillId="2" borderId="0" xfId="0" applyFont="1" applyFill="1" applyAlignment="1">
      <alignment horizontal="right" vertical="center" wrapText="1"/>
    </xf>
    <xf numFmtId="14" fontId="3" fillId="2" borderId="4" xfId="0" applyNumberFormat="1" applyFont="1" applyFill="1" applyBorder="1" applyAlignment="1">
      <alignment horizontal="right" vertical="center"/>
    </xf>
    <xf numFmtId="0" fontId="6" fillId="2" borderId="0" xfId="0" applyFont="1" applyFill="1" applyAlignment="1">
      <alignment horizontal="left" vertical="center" wrapText="1"/>
    </xf>
    <xf numFmtId="2" fontId="3" fillId="0" borderId="0" xfId="0" applyNumberFormat="1" applyFont="1" applyAlignment="1">
      <alignment horizontal="left" vertical="center" wrapText="1"/>
    </xf>
    <xf numFmtId="0" fontId="6" fillId="0" borderId="0" xfId="0" applyFont="1" applyAlignment="1">
      <alignment vertical="center" wrapText="1"/>
    </xf>
    <xf numFmtId="0" fontId="3" fillId="2" borderId="4" xfId="0" applyFont="1" applyFill="1" applyBorder="1" applyAlignment="1">
      <alignment horizontal="right" vertical="center"/>
    </xf>
    <xf numFmtId="0" fontId="5" fillId="0" borderId="0" xfId="0" applyFont="1" applyAlignment="1">
      <alignment vertical="center"/>
    </xf>
    <xf numFmtId="0" fontId="3" fillId="2" borderId="1" xfId="0" applyFont="1" applyFill="1" applyBorder="1" applyAlignment="1">
      <alignment horizontal="left" vertical="center"/>
    </xf>
    <xf numFmtId="0" fontId="4" fillId="0" borderId="0" xfId="0" applyFont="1" applyAlignment="1">
      <alignment vertical="center"/>
    </xf>
    <xf numFmtId="0" fontId="3" fillId="2" borderId="4" xfId="0" applyFont="1" applyFill="1" applyBorder="1" applyAlignment="1">
      <alignment vertical="center"/>
    </xf>
    <xf numFmtId="0" fontId="2" fillId="0" borderId="3" xfId="0" applyFont="1" applyBorder="1" applyAlignment="1">
      <alignment horizontal="left" vertical="center" wrapText="1"/>
    </xf>
    <xf numFmtId="0" fontId="7" fillId="0" borderId="0" xfId="0" applyFont="1"/>
    <xf numFmtId="0" fontId="8" fillId="0" borderId="0" xfId="0" applyFont="1" applyAlignment="1">
      <alignment vertical="center" wrapText="1"/>
    </xf>
    <xf numFmtId="0" fontId="8" fillId="4" borderId="0" xfId="0" applyFont="1" applyFill="1" applyAlignment="1">
      <alignment horizontal="right" vertical="center" wrapText="1"/>
    </xf>
    <xf numFmtId="0" fontId="6" fillId="4" borderId="0" xfId="0" applyFont="1" applyFill="1" applyAlignment="1">
      <alignment horizontal="right" vertical="center" wrapText="1"/>
    </xf>
    <xf numFmtId="168" fontId="8" fillId="4" borderId="0" xfId="0" applyNumberFormat="1" applyFont="1" applyFill="1" applyAlignment="1">
      <alignment horizontal="right" vertical="center" wrapText="1"/>
    </xf>
    <xf numFmtId="168" fontId="6" fillId="4" borderId="0" xfId="0" applyNumberFormat="1" applyFont="1" applyFill="1" applyAlignment="1">
      <alignment horizontal="right" vertical="center" wrapText="1"/>
    </xf>
    <xf numFmtId="0" fontId="6" fillId="0" borderId="0" xfId="0" applyFont="1" applyAlignment="1">
      <alignment horizontal="right" vertical="center" wrapText="1"/>
    </xf>
    <xf numFmtId="2" fontId="6" fillId="0" borderId="0" xfId="0" applyNumberFormat="1" applyFont="1" applyAlignment="1">
      <alignment horizontal="right" vertical="center" wrapText="1"/>
    </xf>
    <xf numFmtId="168" fontId="6" fillId="0" borderId="0" xfId="0" applyNumberFormat="1" applyFont="1" applyAlignment="1">
      <alignment horizontal="right" vertical="center" wrapText="1"/>
    </xf>
    <xf numFmtId="2" fontId="8" fillId="0" borderId="0" xfId="0" applyNumberFormat="1" applyFont="1" applyAlignment="1">
      <alignment horizontal="right" vertical="center" wrapText="1"/>
    </xf>
    <xf numFmtId="0" fontId="8" fillId="0" borderId="0" xfId="0" applyFont="1" applyAlignment="1">
      <alignment horizontal="right" vertical="center" wrapText="1"/>
    </xf>
    <xf numFmtId="0" fontId="11" fillId="2" borderId="1" xfId="0" applyFont="1" applyFill="1" applyBorder="1" applyAlignment="1">
      <alignment horizontal="left" vertical="center"/>
    </xf>
    <xf numFmtId="0" fontId="9" fillId="0" borderId="0" xfId="3" applyAlignment="1">
      <alignment vertical="center"/>
    </xf>
    <xf numFmtId="2" fontId="13" fillId="0" borderId="0" xfId="0" applyNumberFormat="1" applyFont="1" applyAlignment="1">
      <alignment vertical="center" wrapText="1"/>
    </xf>
    <xf numFmtId="0" fontId="15" fillId="4" borderId="0" xfId="0" applyFont="1" applyFill="1" applyAlignment="1">
      <alignment horizontal="left" vertical="center" wrapText="1"/>
    </xf>
    <xf numFmtId="0" fontId="14" fillId="4" borderId="0" xfId="0" applyFont="1" applyFill="1" applyAlignment="1">
      <alignment vertical="center" wrapText="1"/>
    </xf>
    <xf numFmtId="0" fontId="14"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xf>
    <xf numFmtId="0" fontId="11" fillId="0" borderId="0" xfId="0" applyFont="1" applyAlignment="1">
      <alignment vertical="center" wrapText="1"/>
    </xf>
    <xf numFmtId="166" fontId="3" fillId="0" borderId="0" xfId="1" applyNumberFormat="1" applyFont="1" applyBorder="1" applyAlignment="1">
      <alignment horizontal="right" vertical="center" wrapText="1"/>
    </xf>
    <xf numFmtId="0" fontId="12" fillId="0" borderId="0" xfId="0" applyFont="1" applyAlignment="1">
      <alignment vertical="center" wrapText="1"/>
    </xf>
    <xf numFmtId="166" fontId="5" fillId="0" borderId="0" xfId="1" applyNumberFormat="1" applyFont="1" applyBorder="1" applyAlignment="1">
      <alignment horizontal="right" vertical="center" wrapText="1"/>
    </xf>
    <xf numFmtId="2" fontId="11" fillId="0" borderId="0" xfId="0" applyNumberFormat="1" applyFont="1" applyAlignment="1">
      <alignment vertical="center" wrapText="1"/>
    </xf>
    <xf numFmtId="166" fontId="3" fillId="0" borderId="0" xfId="1" applyNumberFormat="1" applyFont="1" applyFill="1" applyBorder="1" applyAlignment="1">
      <alignment horizontal="right" vertical="center" wrapText="1"/>
    </xf>
    <xf numFmtId="2" fontId="14" fillId="0" borderId="0" xfId="0" applyNumberFormat="1" applyFont="1" applyAlignment="1">
      <alignment vertical="center" wrapText="1"/>
    </xf>
    <xf numFmtId="0" fontId="5" fillId="0" borderId="0" xfId="0" applyFont="1" applyAlignment="1">
      <alignment horizontal="center" vertical="center"/>
    </xf>
    <xf numFmtId="164" fontId="3" fillId="0" borderId="0" xfId="0" applyNumberFormat="1" applyFont="1" applyAlignment="1">
      <alignment vertical="center" wrapText="1"/>
    </xf>
    <xf numFmtId="164" fontId="5" fillId="0" borderId="0" xfId="0" applyNumberFormat="1" applyFont="1" applyAlignment="1">
      <alignment vertical="center" wrapText="1"/>
    </xf>
    <xf numFmtId="166" fontId="5" fillId="0" borderId="0" xfId="1" applyNumberFormat="1" applyFont="1" applyFill="1" applyBorder="1" applyAlignment="1">
      <alignment horizontal="right" vertical="center" wrapText="1"/>
    </xf>
    <xf numFmtId="164" fontId="5" fillId="3" borderId="0" xfId="0" applyNumberFormat="1" applyFont="1" applyFill="1" applyAlignment="1">
      <alignment vertical="center" wrapText="1"/>
    </xf>
    <xf numFmtId="2" fontId="5" fillId="0" borderId="0" xfId="0" applyNumberFormat="1" applyFont="1" applyAlignment="1">
      <alignment horizontal="left" vertical="center" wrapText="1"/>
    </xf>
    <xf numFmtId="2" fontId="5" fillId="0" borderId="0" xfId="0" applyNumberFormat="1" applyFont="1" applyAlignment="1">
      <alignment horizontal="left" vertical="center"/>
    </xf>
    <xf numFmtId="166" fontId="3" fillId="0" borderId="0" xfId="1" applyNumberFormat="1" applyFont="1" applyFill="1" applyBorder="1" applyAlignment="1">
      <alignment horizontal="right" vertical="center"/>
    </xf>
    <xf numFmtId="166" fontId="3" fillId="0" borderId="0" xfId="0" applyNumberFormat="1" applyFont="1" applyAlignment="1">
      <alignment vertical="center"/>
    </xf>
    <xf numFmtId="166" fontId="3" fillId="0" borderId="0" xfId="1" applyNumberFormat="1" applyFont="1" applyBorder="1" applyAlignment="1">
      <alignment horizontal="right" vertical="center"/>
    </xf>
    <xf numFmtId="0" fontId="3" fillId="0" borderId="0" xfId="0" applyFont="1" applyAlignment="1">
      <alignment vertical="center"/>
    </xf>
    <xf numFmtId="0" fontId="5" fillId="0" borderId="0" xfId="0" applyFont="1" applyAlignment="1">
      <alignment horizontal="left" vertical="center"/>
    </xf>
    <xf numFmtId="166" fontId="5" fillId="0" borderId="0" xfId="1" applyNumberFormat="1" applyFont="1" applyFill="1" applyBorder="1" applyAlignment="1">
      <alignment horizontal="right" vertical="center"/>
    </xf>
    <xf numFmtId="166" fontId="5" fillId="0" borderId="0" xfId="0" applyNumberFormat="1" applyFont="1" applyAlignment="1">
      <alignment vertical="center"/>
    </xf>
    <xf numFmtId="166" fontId="5" fillId="0" borderId="0" xfId="1" applyNumberFormat="1" applyFont="1" applyBorder="1" applyAlignment="1">
      <alignment horizontal="right" vertical="center"/>
    </xf>
    <xf numFmtId="165" fontId="3" fillId="0" borderId="0" xfId="2" applyNumberFormat="1" applyFont="1" applyFill="1" applyBorder="1" applyAlignment="1">
      <alignment horizontal="right" vertical="center"/>
    </xf>
    <xf numFmtId="165" fontId="3" fillId="0" borderId="0" xfId="2" applyNumberFormat="1" applyFont="1" applyFill="1" applyBorder="1" applyAlignment="1">
      <alignment vertical="center"/>
    </xf>
    <xf numFmtId="165" fontId="3" fillId="0" borderId="0" xfId="2" applyNumberFormat="1" applyFont="1" applyBorder="1" applyAlignment="1">
      <alignment horizontal="right" vertical="center"/>
    </xf>
    <xf numFmtId="165" fontId="5" fillId="0" borderId="0" xfId="2" applyNumberFormat="1" applyFont="1" applyFill="1" applyBorder="1" applyAlignment="1">
      <alignment horizontal="right" vertical="center"/>
    </xf>
    <xf numFmtId="43" fontId="5" fillId="0" borderId="0" xfId="1" applyFont="1" applyFill="1" applyBorder="1" applyAlignment="1">
      <alignment horizontal="right" vertical="center"/>
    </xf>
    <xf numFmtId="43" fontId="5" fillId="0" borderId="0" xfId="1" applyFont="1" applyBorder="1" applyAlignment="1">
      <alignment horizontal="right" vertical="center"/>
    </xf>
    <xf numFmtId="0" fontId="3" fillId="0" borderId="0" xfId="0" applyFont="1" applyAlignment="1">
      <alignment horizontal="right" vertical="center"/>
    </xf>
    <xf numFmtId="167" fontId="5" fillId="0" borderId="0" xfId="1" applyNumberFormat="1" applyFont="1" applyBorder="1" applyAlignment="1">
      <alignment horizontal="right" vertical="center" wrapText="1"/>
    </xf>
    <xf numFmtId="0" fontId="10" fillId="0" borderId="0" xfId="0" applyFont="1" applyAlignment="1">
      <alignment vertical="center" wrapText="1"/>
    </xf>
    <xf numFmtId="14" fontId="3" fillId="2" borderId="0" xfId="0" applyNumberFormat="1" applyFont="1" applyFill="1" applyAlignment="1">
      <alignment horizontal="right" vertical="center"/>
    </xf>
    <xf numFmtId="166" fontId="3" fillId="0" borderId="0" xfId="1" applyNumberFormat="1" applyFont="1" applyAlignment="1">
      <alignment vertical="center"/>
    </xf>
    <xf numFmtId="166" fontId="5" fillId="0" borderId="0" xfId="1" applyNumberFormat="1" applyFont="1" applyAlignment="1">
      <alignment vertical="center"/>
    </xf>
    <xf numFmtId="43" fontId="5" fillId="0" borderId="0" xfId="1" applyFont="1" applyAlignment="1">
      <alignment vertical="center"/>
    </xf>
    <xf numFmtId="43" fontId="3" fillId="0" borderId="0" xfId="1" applyFont="1" applyAlignment="1">
      <alignment vertical="center"/>
    </xf>
    <xf numFmtId="167" fontId="5" fillId="0" borderId="0" xfId="1" applyNumberFormat="1" applyFont="1" applyFill="1" applyBorder="1" applyAlignment="1">
      <alignment horizontal="right" vertical="center" wrapText="1"/>
    </xf>
    <xf numFmtId="169" fontId="5" fillId="0" borderId="0" xfId="0" applyNumberFormat="1" applyFont="1" applyAlignment="1">
      <alignment vertical="center"/>
    </xf>
    <xf numFmtId="167" fontId="5" fillId="0" borderId="0" xfId="1" applyNumberFormat="1" applyFont="1" applyFill="1" applyAlignment="1">
      <alignment vertical="center"/>
    </xf>
    <xf numFmtId="167" fontId="3" fillId="0" borderId="0" xfId="1" applyNumberFormat="1" applyFont="1" applyFill="1" applyBorder="1" applyAlignment="1">
      <alignment horizontal="right" vertical="center" wrapText="1"/>
    </xf>
    <xf numFmtId="2" fontId="5" fillId="0" borderId="0" xfId="0" applyNumberFormat="1" applyFont="1" applyAlignment="1">
      <alignment horizontal="right" vertical="center" wrapText="1"/>
    </xf>
    <xf numFmtId="0" fontId="5" fillId="0" borderId="0" xfId="0" applyFont="1" applyAlignment="1">
      <alignment horizontal="right" vertical="center"/>
    </xf>
    <xf numFmtId="3" fontId="3" fillId="0" borderId="0" xfId="0" applyNumberFormat="1" applyFont="1" applyAlignment="1">
      <alignment vertical="center"/>
    </xf>
    <xf numFmtId="3" fontId="5" fillId="0" borderId="0" xfId="0" applyNumberFormat="1" applyFont="1" applyAlignment="1">
      <alignment vertical="center"/>
    </xf>
    <xf numFmtId="167" fontId="5" fillId="0" borderId="0" xfId="0" applyNumberFormat="1" applyFont="1" applyAlignment="1">
      <alignment vertical="center"/>
    </xf>
    <xf numFmtId="168" fontId="3" fillId="0" borderId="0" xfId="0" applyNumberFormat="1" applyFont="1" applyAlignment="1">
      <alignment vertical="center"/>
    </xf>
    <xf numFmtId="168" fontId="5" fillId="0" borderId="0" xfId="0" applyNumberFormat="1" applyFont="1" applyAlignment="1">
      <alignment vertical="center"/>
    </xf>
    <xf numFmtId="168" fontId="5" fillId="0" borderId="0" xfId="1" applyNumberFormat="1" applyFont="1" applyFill="1" applyBorder="1" applyAlignment="1">
      <alignment horizontal="right" vertical="center" wrapText="1"/>
    </xf>
    <xf numFmtId="2" fontId="5" fillId="0" borderId="0" xfId="0" applyNumberFormat="1" applyFont="1" applyAlignment="1">
      <alignment vertical="center"/>
    </xf>
    <xf numFmtId="166" fontId="3" fillId="0" borderId="0" xfId="1" applyNumberFormat="1" applyFont="1" applyAlignment="1">
      <alignment horizontal="right" vertical="center"/>
    </xf>
    <xf numFmtId="0" fontId="18" fillId="0" borderId="0" xfId="0" applyFont="1" applyAlignment="1">
      <alignment horizontal="right"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13368</xdr:colOff>
      <xdr:row>1</xdr:row>
      <xdr:rowOff>73526</xdr:rowOff>
    </xdr:from>
    <xdr:to>
      <xdr:col>1</xdr:col>
      <xdr:colOff>1929847</xdr:colOff>
      <xdr:row>8</xdr:row>
      <xdr:rowOff>101168</xdr:rowOff>
    </xdr:to>
    <xdr:pic>
      <xdr:nvPicPr>
        <xdr:cNvPr id="2" name="Picture 1">
          <a:extLst>
            <a:ext uri="{FF2B5EF4-FFF2-40B4-BE49-F238E27FC236}">
              <a16:creationId xmlns:a16="http://schemas.microsoft.com/office/drawing/2014/main" id="{402519F1-37AB-44A1-BCD6-56B207736B5D}"/>
            </a:ext>
          </a:extLst>
        </xdr:cNvPr>
        <xdr:cNvPicPr>
          <a:picLocks noChangeAspect="1"/>
        </xdr:cNvPicPr>
      </xdr:nvPicPr>
      <xdr:blipFill>
        <a:blip xmlns:r="http://schemas.openxmlformats.org/officeDocument/2006/relationships" r:embed="rId1"/>
        <a:stretch>
          <a:fillRect/>
        </a:stretch>
      </xdr:blipFill>
      <xdr:spPr>
        <a:xfrm>
          <a:off x="334210" y="260684"/>
          <a:ext cx="1916479" cy="13377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72571</xdr:colOff>
      <xdr:row>0</xdr:row>
      <xdr:rowOff>91744</xdr:rowOff>
    </xdr:from>
    <xdr:to>
      <xdr:col>1</xdr:col>
      <xdr:colOff>1903779</xdr:colOff>
      <xdr:row>7</xdr:row>
      <xdr:rowOff>140882</xdr:rowOff>
    </xdr:to>
    <xdr:pic>
      <xdr:nvPicPr>
        <xdr:cNvPr id="3" name="Picture 2">
          <a:extLst>
            <a:ext uri="{FF2B5EF4-FFF2-40B4-BE49-F238E27FC236}">
              <a16:creationId xmlns:a16="http://schemas.microsoft.com/office/drawing/2014/main" id="{AB365B0D-BFC6-4662-8DB8-C86881A70DBA}"/>
            </a:ext>
          </a:extLst>
        </xdr:cNvPr>
        <xdr:cNvPicPr>
          <a:picLocks noChangeAspect="1"/>
        </xdr:cNvPicPr>
      </xdr:nvPicPr>
      <xdr:blipFill>
        <a:blip xmlns:r="http://schemas.openxmlformats.org/officeDocument/2006/relationships" r:embed="rId1"/>
        <a:stretch>
          <a:fillRect/>
        </a:stretch>
      </xdr:blipFill>
      <xdr:spPr>
        <a:xfrm>
          <a:off x="254000" y="91744"/>
          <a:ext cx="1831208" cy="11921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1913304</xdr:colOff>
      <xdr:row>7</xdr:row>
      <xdr:rowOff>87281</xdr:rowOff>
    </xdr:to>
    <xdr:pic>
      <xdr:nvPicPr>
        <xdr:cNvPr id="6" name="Picture 5">
          <a:extLst>
            <a:ext uri="{FF2B5EF4-FFF2-40B4-BE49-F238E27FC236}">
              <a16:creationId xmlns:a16="http://schemas.microsoft.com/office/drawing/2014/main" id="{3512C195-D91F-4C66-8DCC-9A1734712946}"/>
            </a:ext>
          </a:extLst>
        </xdr:cNvPr>
        <xdr:cNvPicPr>
          <a:picLocks noChangeAspect="1"/>
        </xdr:cNvPicPr>
      </xdr:nvPicPr>
      <xdr:blipFill>
        <a:blip xmlns:r="http://schemas.openxmlformats.org/officeDocument/2006/relationships" r:embed="rId1"/>
        <a:stretch>
          <a:fillRect/>
        </a:stretch>
      </xdr:blipFill>
      <xdr:spPr>
        <a:xfrm>
          <a:off x="196103" y="186765"/>
          <a:ext cx="1916479" cy="13166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22280</xdr:colOff>
      <xdr:row>1</xdr:row>
      <xdr:rowOff>0</xdr:rowOff>
    </xdr:from>
    <xdr:to>
      <xdr:col>1</xdr:col>
      <xdr:colOff>1938759</xdr:colOff>
      <xdr:row>7</xdr:row>
      <xdr:rowOff>113534</xdr:rowOff>
    </xdr:to>
    <xdr:pic>
      <xdr:nvPicPr>
        <xdr:cNvPr id="3" name="Picture 2">
          <a:extLst>
            <a:ext uri="{FF2B5EF4-FFF2-40B4-BE49-F238E27FC236}">
              <a16:creationId xmlns:a16="http://schemas.microsoft.com/office/drawing/2014/main" id="{D8646723-EE9C-4DE9-9E00-F0E01683EC89}"/>
            </a:ext>
          </a:extLst>
        </xdr:cNvPr>
        <xdr:cNvPicPr>
          <a:picLocks noChangeAspect="1"/>
        </xdr:cNvPicPr>
      </xdr:nvPicPr>
      <xdr:blipFill>
        <a:blip xmlns:r="http://schemas.openxmlformats.org/officeDocument/2006/relationships" r:embed="rId1"/>
        <a:stretch>
          <a:fillRect/>
        </a:stretch>
      </xdr:blipFill>
      <xdr:spPr>
        <a:xfrm>
          <a:off x="211666" y="189386"/>
          <a:ext cx="1916479" cy="13166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1916479</xdr:colOff>
      <xdr:row>7</xdr:row>
      <xdr:rowOff>49555</xdr:rowOff>
    </xdr:to>
    <xdr:pic>
      <xdr:nvPicPr>
        <xdr:cNvPr id="2" name="Picture 1">
          <a:extLst>
            <a:ext uri="{FF2B5EF4-FFF2-40B4-BE49-F238E27FC236}">
              <a16:creationId xmlns:a16="http://schemas.microsoft.com/office/drawing/2014/main" id="{15EC802F-9628-4523-8950-7DC699CF9443}"/>
            </a:ext>
          </a:extLst>
        </xdr:cNvPr>
        <xdr:cNvPicPr>
          <a:picLocks noChangeAspect="1"/>
        </xdr:cNvPicPr>
      </xdr:nvPicPr>
      <xdr:blipFill>
        <a:blip xmlns:r="http://schemas.openxmlformats.org/officeDocument/2006/relationships" r:embed="rId1"/>
        <a:stretch>
          <a:fillRect/>
        </a:stretch>
      </xdr:blipFill>
      <xdr:spPr>
        <a:xfrm>
          <a:off x="609600" y="184150"/>
          <a:ext cx="1916479" cy="12687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1916479</xdr:colOff>
      <xdr:row>7</xdr:row>
      <xdr:rowOff>82466</xdr:rowOff>
    </xdr:to>
    <xdr:pic>
      <xdr:nvPicPr>
        <xdr:cNvPr id="2" name="Picture 1">
          <a:extLst>
            <a:ext uri="{FF2B5EF4-FFF2-40B4-BE49-F238E27FC236}">
              <a16:creationId xmlns:a16="http://schemas.microsoft.com/office/drawing/2014/main" id="{4F09F761-9ECD-4D85-B3FA-2CF3C8F69721}"/>
            </a:ext>
          </a:extLst>
        </xdr:cNvPr>
        <xdr:cNvPicPr>
          <a:picLocks noChangeAspect="1"/>
        </xdr:cNvPicPr>
      </xdr:nvPicPr>
      <xdr:blipFill>
        <a:blip xmlns:r="http://schemas.openxmlformats.org/officeDocument/2006/relationships" r:embed="rId1"/>
        <a:stretch>
          <a:fillRect/>
        </a:stretch>
      </xdr:blipFill>
      <xdr:spPr>
        <a:xfrm>
          <a:off x="178873" y="205704"/>
          <a:ext cx="1916479" cy="13166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68A3-5651-49F3-BA26-9EFECC2CCA2B}">
  <dimension ref="B10:B14"/>
  <sheetViews>
    <sheetView showGridLines="0" tabSelected="1" topLeftCell="A3" zoomScale="70" zoomScaleNormal="70" zoomScaleSheetLayoutView="98" workbookViewId="0">
      <selection activeCell="B19" sqref="B19"/>
    </sheetView>
  </sheetViews>
  <sheetFormatPr defaultRowHeight="14.5" x14ac:dyDescent="0.35"/>
  <cols>
    <col min="1" max="1" width="4.54296875" customWidth="1"/>
    <col min="2" max="2" width="62.453125" customWidth="1"/>
    <col min="3" max="3" width="6.26953125" customWidth="1"/>
  </cols>
  <sheetData>
    <row r="10" spans="2:2" ht="15" thickBot="1" x14ac:dyDescent="0.4"/>
    <row r="11" spans="2:2" ht="236.15" customHeight="1" thickBot="1" x14ac:dyDescent="0.4">
      <c r="B11" s="12" t="s">
        <v>0</v>
      </c>
    </row>
    <row r="14" spans="2:2" ht="16.5" x14ac:dyDescent="0.45">
      <c r="B14" s="13" t="s">
        <v>173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F9E3D-7C8E-4078-8642-BE215286F741}">
  <dimension ref="B6:K47"/>
  <sheetViews>
    <sheetView showGridLines="0" zoomScale="87" zoomScaleNormal="70" workbookViewId="0">
      <pane xSplit="2" ySplit="9" topLeftCell="C18" activePane="bottomRight" state="frozen"/>
      <selection pane="topRight" activeCell="C1" sqref="C1"/>
      <selection pane="bottomLeft" activeCell="A10" sqref="A10"/>
      <selection pane="bottomRight" activeCell="I26" sqref="I26"/>
    </sheetView>
  </sheetViews>
  <sheetFormatPr defaultColWidth="8.7265625" defaultRowHeight="13" x14ac:dyDescent="0.35"/>
  <cols>
    <col min="1" max="1" width="2.54296875" style="10" customWidth="1"/>
    <col min="2" max="2" width="42.81640625" style="30" customWidth="1"/>
    <col min="3" max="5" width="8.54296875" style="10" bestFit="1" customWidth="1"/>
    <col min="6" max="6" width="9.26953125" style="10" bestFit="1" customWidth="1"/>
    <col min="7" max="7" width="8.81640625" style="10" bestFit="1" customWidth="1"/>
    <col min="8" max="8" width="9" style="10" bestFit="1" customWidth="1"/>
    <col min="9" max="9" width="9.26953125" style="10" bestFit="1" customWidth="1"/>
    <col min="10" max="10" width="11.54296875" style="10" customWidth="1"/>
    <col min="11" max="16384" width="8.7265625" style="10"/>
  </cols>
  <sheetData>
    <row r="6" spans="2:11" x14ac:dyDescent="0.35">
      <c r="C6" s="31"/>
      <c r="D6" s="31"/>
      <c r="E6" s="31"/>
      <c r="F6" s="31"/>
      <c r="G6" s="31"/>
      <c r="H6" s="31"/>
      <c r="I6" s="31"/>
    </row>
    <row r="8" spans="2:11" ht="23.15" customHeight="1" x14ac:dyDescent="0.35"/>
    <row r="9" spans="2:11" ht="16" x14ac:dyDescent="0.35">
      <c r="B9" s="24" t="s">
        <v>1</v>
      </c>
      <c r="C9" s="11" t="s">
        <v>2</v>
      </c>
      <c r="D9" s="11" t="s">
        <v>3</v>
      </c>
      <c r="E9" s="11" t="s">
        <v>4</v>
      </c>
      <c r="F9" s="11" t="s">
        <v>5</v>
      </c>
      <c r="G9" s="11" t="s">
        <v>6</v>
      </c>
      <c r="H9" s="11" t="s">
        <v>7</v>
      </c>
      <c r="I9" s="11" t="s">
        <v>8</v>
      </c>
      <c r="J9" s="11" t="s">
        <v>9</v>
      </c>
      <c r="K9" s="11" t="s">
        <v>171</v>
      </c>
    </row>
    <row r="10" spans="2:11" ht="16" x14ac:dyDescent="0.35">
      <c r="B10" s="32" t="s">
        <v>10</v>
      </c>
      <c r="C10" s="33">
        <v>789.4</v>
      </c>
      <c r="D10" s="33">
        <v>1639</v>
      </c>
      <c r="E10" s="33">
        <v>2910.7</v>
      </c>
      <c r="F10" s="33">
        <v>4581.8999999999996</v>
      </c>
      <c r="G10" s="33">
        <v>1536.7</v>
      </c>
      <c r="H10" s="33">
        <v>3221.9</v>
      </c>
      <c r="I10" s="33">
        <v>4910.8</v>
      </c>
      <c r="J10" s="64">
        <v>7060.2</v>
      </c>
      <c r="K10" s="64">
        <v>1987.6</v>
      </c>
    </row>
    <row r="11" spans="2:11" ht="16" x14ac:dyDescent="0.35">
      <c r="B11" s="32" t="s">
        <v>11</v>
      </c>
      <c r="C11" s="33">
        <v>3.7</v>
      </c>
      <c r="D11" s="33">
        <v>11.7</v>
      </c>
      <c r="E11" s="33">
        <v>14.5</v>
      </c>
      <c r="F11" s="33">
        <v>20.3</v>
      </c>
      <c r="G11" s="33">
        <v>5.4</v>
      </c>
      <c r="H11" s="33">
        <v>16.7</v>
      </c>
      <c r="I11" s="33">
        <v>18.200000000000003</v>
      </c>
      <c r="J11" s="64">
        <v>18.899999999999999</v>
      </c>
      <c r="K11" s="49">
        <v>8.3000000000000007</v>
      </c>
    </row>
    <row r="12" spans="2:11" ht="16" x14ac:dyDescent="0.35">
      <c r="B12" s="34" t="s">
        <v>12</v>
      </c>
      <c r="C12" s="35">
        <v>118.7</v>
      </c>
      <c r="D12" s="35">
        <v>241.9</v>
      </c>
      <c r="E12" s="35">
        <v>408.7</v>
      </c>
      <c r="F12" s="35">
        <v>609.70000000000005</v>
      </c>
      <c r="G12" s="35">
        <v>206.5</v>
      </c>
      <c r="H12" s="35">
        <v>443.70000000000005</v>
      </c>
      <c r="I12" s="35">
        <v>699.3</v>
      </c>
      <c r="J12" s="65">
        <v>972.3</v>
      </c>
      <c r="K12" s="8">
        <v>277.8</v>
      </c>
    </row>
    <row r="13" spans="2:11" ht="16" x14ac:dyDescent="0.35">
      <c r="B13" s="34" t="s">
        <v>13</v>
      </c>
      <c r="C13" s="35">
        <v>11.3</v>
      </c>
      <c r="D13" s="35">
        <v>24.4</v>
      </c>
      <c r="E13" s="35">
        <v>46.9</v>
      </c>
      <c r="F13" s="35">
        <v>89.2</v>
      </c>
      <c r="G13" s="35">
        <v>40.6</v>
      </c>
      <c r="H13" s="35">
        <v>80.8</v>
      </c>
      <c r="I13" s="35">
        <v>138.5</v>
      </c>
      <c r="J13" s="65">
        <v>208.3</v>
      </c>
      <c r="K13" s="78">
        <v>65</v>
      </c>
    </row>
    <row r="14" spans="2:11" ht="16" x14ac:dyDescent="0.35">
      <c r="B14" s="34" t="s">
        <v>14</v>
      </c>
      <c r="C14" s="35">
        <v>372.4</v>
      </c>
      <c r="D14" s="35">
        <v>786</v>
      </c>
      <c r="E14" s="35">
        <v>1464.5</v>
      </c>
      <c r="F14" s="35">
        <v>2407.6</v>
      </c>
      <c r="G14" s="35">
        <v>868.2</v>
      </c>
      <c r="H14" s="35">
        <v>1790</v>
      </c>
      <c r="I14" s="35">
        <v>2732.7</v>
      </c>
      <c r="J14" s="65">
        <v>3961</v>
      </c>
      <c r="K14" s="65">
        <v>1097.9000000000001</v>
      </c>
    </row>
    <row r="15" spans="2:11" ht="16" x14ac:dyDescent="0.35">
      <c r="B15" s="34" t="s">
        <v>15</v>
      </c>
      <c r="C15" s="35">
        <v>0.5</v>
      </c>
      <c r="D15" s="35">
        <v>1.1000000000000001</v>
      </c>
      <c r="E15" s="35">
        <v>5.0999999999999996</v>
      </c>
      <c r="F15" s="35">
        <v>9.8000000000000007</v>
      </c>
      <c r="G15" s="35">
        <v>6.2</v>
      </c>
      <c r="H15" s="35">
        <v>10</v>
      </c>
      <c r="I15" s="35">
        <v>14.6</v>
      </c>
      <c r="J15" s="65">
        <v>6.8</v>
      </c>
      <c r="K15" s="8">
        <v>3.4</v>
      </c>
    </row>
    <row r="16" spans="2:11" ht="16" x14ac:dyDescent="0.35">
      <c r="B16" s="34" t="s">
        <v>16</v>
      </c>
      <c r="C16" s="35">
        <v>114.7</v>
      </c>
      <c r="D16" s="35">
        <v>197.8</v>
      </c>
      <c r="E16" s="35">
        <v>334.1</v>
      </c>
      <c r="F16" s="35">
        <v>493.1</v>
      </c>
      <c r="G16" s="35">
        <v>151.80000000000001</v>
      </c>
      <c r="H16" s="35">
        <v>300.8</v>
      </c>
      <c r="I16" s="35">
        <v>479</v>
      </c>
      <c r="J16" s="65">
        <v>670.1</v>
      </c>
      <c r="K16" s="8">
        <v>186.1</v>
      </c>
    </row>
    <row r="17" spans="2:11" ht="16" x14ac:dyDescent="0.35">
      <c r="B17" s="34" t="s">
        <v>17</v>
      </c>
      <c r="C17" s="35">
        <v>16.100000000000001</v>
      </c>
      <c r="D17" s="35">
        <v>32.9</v>
      </c>
      <c r="E17" s="35">
        <v>58.2</v>
      </c>
      <c r="F17" s="35">
        <v>100.4</v>
      </c>
      <c r="G17" s="35">
        <v>42.2</v>
      </c>
      <c r="H17" s="35">
        <v>85.7</v>
      </c>
      <c r="I17" s="35">
        <v>122.9</v>
      </c>
      <c r="J17" s="65">
        <v>171.9</v>
      </c>
      <c r="K17" s="8">
        <v>63.4</v>
      </c>
    </row>
    <row r="18" spans="2:11" ht="16" x14ac:dyDescent="0.35">
      <c r="B18" s="34" t="s">
        <v>18</v>
      </c>
      <c r="C18" s="35">
        <v>9.8000000000000007</v>
      </c>
      <c r="D18" s="35">
        <v>15</v>
      </c>
      <c r="E18" s="35">
        <v>25.9</v>
      </c>
      <c r="F18" s="35">
        <v>30.2</v>
      </c>
      <c r="G18" s="35">
        <v>12.8</v>
      </c>
      <c r="H18" s="35">
        <v>31.8</v>
      </c>
      <c r="I18" s="35">
        <v>48.3</v>
      </c>
      <c r="J18" s="65">
        <v>77.3</v>
      </c>
      <c r="K18" s="8">
        <v>14.3</v>
      </c>
    </row>
    <row r="19" spans="2:11" ht="16" x14ac:dyDescent="0.35">
      <c r="B19" s="34" t="s">
        <v>19</v>
      </c>
      <c r="C19" s="35">
        <v>3.1</v>
      </c>
      <c r="D19" s="35">
        <v>10.6</v>
      </c>
      <c r="E19" s="35">
        <v>13.1</v>
      </c>
      <c r="F19" s="35">
        <v>14.3</v>
      </c>
      <c r="G19" s="35">
        <v>11</v>
      </c>
      <c r="H19" s="35">
        <v>20.9</v>
      </c>
      <c r="I19" s="35">
        <v>31.2</v>
      </c>
      <c r="J19" s="65">
        <v>41.5</v>
      </c>
      <c r="K19" s="8">
        <v>9.9</v>
      </c>
    </row>
    <row r="20" spans="2:11" ht="16" x14ac:dyDescent="0.35">
      <c r="B20" s="34" t="s">
        <v>20</v>
      </c>
      <c r="C20" s="35">
        <v>0.9</v>
      </c>
      <c r="D20" s="35">
        <v>4.3</v>
      </c>
      <c r="E20" s="35">
        <v>9.5</v>
      </c>
      <c r="F20" s="35">
        <v>15.1</v>
      </c>
      <c r="G20" s="35">
        <v>4.8</v>
      </c>
      <c r="H20" s="35">
        <v>6.8999999999999995</v>
      </c>
      <c r="I20" s="35">
        <v>4.2</v>
      </c>
      <c r="J20" s="65">
        <v>18</v>
      </c>
      <c r="K20" s="8">
        <v>4.4000000000000004</v>
      </c>
    </row>
    <row r="21" spans="2:11" ht="32" x14ac:dyDescent="0.35">
      <c r="B21" s="34" t="s">
        <v>21</v>
      </c>
      <c r="C21" s="35">
        <v>1.1000000000000001</v>
      </c>
      <c r="D21" s="35">
        <v>5.3</v>
      </c>
      <c r="E21" s="35">
        <v>6.7</v>
      </c>
      <c r="F21" s="35">
        <v>6.4</v>
      </c>
      <c r="G21" s="35">
        <v>1.2</v>
      </c>
      <c r="H21" s="35">
        <v>2.5</v>
      </c>
      <c r="I21" s="35">
        <v>3.3</v>
      </c>
      <c r="J21" s="65">
        <v>9.8000000000000007</v>
      </c>
      <c r="K21" s="78">
        <v>6</v>
      </c>
    </row>
    <row r="22" spans="2:11" ht="16" x14ac:dyDescent="0.35">
      <c r="B22" s="32" t="s">
        <v>22</v>
      </c>
      <c r="C22" s="33">
        <v>648.6</v>
      </c>
      <c r="D22" s="33">
        <v>1319.2999999999997</v>
      </c>
      <c r="E22" s="33">
        <v>2372.6999999999994</v>
      </c>
      <c r="F22" s="33">
        <v>3775.8</v>
      </c>
      <c r="G22" s="33">
        <v>1345.3</v>
      </c>
      <c r="H22" s="33">
        <v>2773.1000000000004</v>
      </c>
      <c r="I22" s="33">
        <v>4274</v>
      </c>
      <c r="J22" s="64">
        <v>6137.0000000000009</v>
      </c>
      <c r="K22" s="81">
        <v>1728.2</v>
      </c>
    </row>
    <row r="23" spans="2:11" ht="16" x14ac:dyDescent="0.35">
      <c r="B23" s="32" t="s">
        <v>23</v>
      </c>
      <c r="C23" s="33">
        <v>144.5</v>
      </c>
      <c r="D23" s="33">
        <v>331.40000000000032</v>
      </c>
      <c r="E23" s="33">
        <v>552.50000000000045</v>
      </c>
      <c r="F23" s="33">
        <v>826.39999999999964</v>
      </c>
      <c r="G23" s="33">
        <v>196.80000000000018</v>
      </c>
      <c r="H23" s="33">
        <v>465.49999999999955</v>
      </c>
      <c r="I23" s="33">
        <v>655</v>
      </c>
      <c r="J23" s="64">
        <v>942.09999999999854</v>
      </c>
      <c r="K23" s="81">
        <v>267.7</v>
      </c>
    </row>
    <row r="24" spans="2:11" ht="16" x14ac:dyDescent="0.35">
      <c r="B24" s="34" t="s">
        <v>24</v>
      </c>
      <c r="C24" s="35">
        <v>11.9</v>
      </c>
      <c r="D24" s="35">
        <v>0.3</v>
      </c>
      <c r="E24" s="35">
        <v>0.3</v>
      </c>
      <c r="F24" s="35">
        <v>16.100000000000001</v>
      </c>
      <c r="G24" s="35">
        <v>1.9</v>
      </c>
      <c r="H24" s="35">
        <v>48.4</v>
      </c>
      <c r="I24" s="35">
        <v>113.3</v>
      </c>
      <c r="J24" s="65">
        <v>32.299999999999997</v>
      </c>
      <c r="K24" s="8">
        <v>0.4</v>
      </c>
    </row>
    <row r="25" spans="2:11" ht="16" x14ac:dyDescent="0.35">
      <c r="B25" s="34" t="s">
        <v>25</v>
      </c>
      <c r="C25" s="35">
        <v>20</v>
      </c>
      <c r="D25" s="35">
        <v>45.9</v>
      </c>
      <c r="E25" s="35">
        <v>73.5</v>
      </c>
      <c r="F25" s="35">
        <v>129.69999999999999</v>
      </c>
      <c r="G25" s="35">
        <v>84.3</v>
      </c>
      <c r="H25" s="35">
        <v>127.5</v>
      </c>
      <c r="I25" s="35">
        <v>204.3</v>
      </c>
      <c r="J25" s="65">
        <v>305.60000000000002</v>
      </c>
      <c r="K25" s="8">
        <v>93.9</v>
      </c>
    </row>
    <row r="26" spans="2:11" ht="16" x14ac:dyDescent="0.35">
      <c r="B26" s="32" t="s">
        <v>26</v>
      </c>
      <c r="C26" s="33">
        <v>136.4</v>
      </c>
      <c r="D26" s="33">
        <v>285.80000000000035</v>
      </c>
      <c r="E26" s="33">
        <v>479.30000000000041</v>
      </c>
      <c r="F26" s="33">
        <v>712.79999999999973</v>
      </c>
      <c r="G26" s="33">
        <v>114.40000000000019</v>
      </c>
      <c r="H26" s="33">
        <v>386.39999999999952</v>
      </c>
      <c r="I26" s="33">
        <v>564</v>
      </c>
      <c r="J26" s="64">
        <v>668.79999999999848</v>
      </c>
      <c r="K26" s="49">
        <v>174.2</v>
      </c>
    </row>
    <row r="27" spans="2:11" ht="16" x14ac:dyDescent="0.35">
      <c r="B27" s="34" t="s">
        <v>27</v>
      </c>
      <c r="C27" s="35">
        <v>38.6</v>
      </c>
      <c r="D27" s="35">
        <v>97.7</v>
      </c>
      <c r="E27" s="35">
        <v>162.19999999999999</v>
      </c>
      <c r="F27" s="35">
        <v>221.5</v>
      </c>
      <c r="G27" s="35">
        <v>45</v>
      </c>
      <c r="H27" s="35">
        <v>100.1</v>
      </c>
      <c r="I27" s="35">
        <v>135.30000000000001</v>
      </c>
      <c r="J27" s="65">
        <v>212.3</v>
      </c>
      <c r="K27" s="8">
        <v>58.3</v>
      </c>
    </row>
    <row r="28" spans="2:11" ht="16" x14ac:dyDescent="0.35">
      <c r="B28" s="32" t="s">
        <v>28</v>
      </c>
      <c r="C28" s="33">
        <v>97.8</v>
      </c>
      <c r="D28" s="33">
        <v>188.1</v>
      </c>
      <c r="E28" s="33">
        <v>317.10000000000002</v>
      </c>
      <c r="F28" s="33">
        <v>491.29999999999973</v>
      </c>
      <c r="G28" s="33">
        <v>69.40000000000019</v>
      </c>
      <c r="H28" s="33">
        <v>286.2999999999995</v>
      </c>
      <c r="I28" s="33">
        <v>428.7</v>
      </c>
      <c r="J28" s="64">
        <v>456.49999999999847</v>
      </c>
      <c r="K28" s="49">
        <v>115.9</v>
      </c>
    </row>
    <row r="29" spans="2:11" ht="16" x14ac:dyDescent="0.35">
      <c r="B29" s="34" t="s">
        <v>29</v>
      </c>
      <c r="C29" s="35">
        <v>-4</v>
      </c>
      <c r="D29" s="35">
        <v>-2.1</v>
      </c>
      <c r="E29" s="35">
        <v>-2.6</v>
      </c>
      <c r="F29" s="35">
        <v>0.3</v>
      </c>
      <c r="G29" s="35">
        <v>-0.6</v>
      </c>
      <c r="H29" s="35">
        <v>-1</v>
      </c>
      <c r="I29" s="35">
        <v>-3</v>
      </c>
      <c r="J29" s="65">
        <v>-0.1</v>
      </c>
      <c r="K29" s="8">
        <v>0</v>
      </c>
    </row>
    <row r="30" spans="2:11" ht="16" x14ac:dyDescent="0.35">
      <c r="B30" s="36" t="s">
        <v>30</v>
      </c>
      <c r="C30" s="37">
        <v>93.8</v>
      </c>
      <c r="D30" s="37">
        <v>186</v>
      </c>
      <c r="E30" s="37">
        <v>314.5</v>
      </c>
      <c r="F30" s="37">
        <v>491.59999999999974</v>
      </c>
      <c r="G30" s="37">
        <v>68.800000000000196</v>
      </c>
      <c r="H30" s="37">
        <v>285.2999999999995</v>
      </c>
      <c r="I30" s="37">
        <v>425.7</v>
      </c>
      <c r="J30" s="64">
        <v>456.39999999999844</v>
      </c>
      <c r="K30" s="49">
        <v>115.9</v>
      </c>
    </row>
    <row r="31" spans="2:11" ht="16" x14ac:dyDescent="0.35">
      <c r="B31" s="38" t="s">
        <v>31</v>
      </c>
      <c r="C31" s="37"/>
      <c r="D31" s="37"/>
      <c r="E31" s="37"/>
      <c r="F31" s="37"/>
      <c r="G31" s="37"/>
      <c r="H31" s="37"/>
      <c r="I31" s="37"/>
      <c r="J31" s="65"/>
      <c r="K31" s="8"/>
    </row>
    <row r="32" spans="2:11" ht="48" x14ac:dyDescent="0.35">
      <c r="B32" s="27" t="s">
        <v>32</v>
      </c>
      <c r="C32" s="17">
        <v>2.9</v>
      </c>
      <c r="D32" s="17">
        <v>8.9</v>
      </c>
      <c r="E32" s="17">
        <v>-55.5</v>
      </c>
      <c r="F32" s="17">
        <v>-31</v>
      </c>
      <c r="G32" s="17">
        <v>-17.5</v>
      </c>
      <c r="H32" s="17">
        <v>-44.5</v>
      </c>
      <c r="I32" s="17">
        <v>-110.7</v>
      </c>
      <c r="J32" s="65">
        <v>-29.6</v>
      </c>
      <c r="K32" s="8">
        <v>-1.4</v>
      </c>
    </row>
    <row r="33" spans="2:11" ht="16" x14ac:dyDescent="0.35">
      <c r="B33" s="28" t="s">
        <v>33</v>
      </c>
      <c r="C33" s="18">
        <v>2.9</v>
      </c>
      <c r="D33" s="18">
        <v>8.9</v>
      </c>
      <c r="E33" s="18">
        <v>-55.5</v>
      </c>
      <c r="F33" s="18">
        <v>-31</v>
      </c>
      <c r="G33" s="18">
        <v>-17.5</v>
      </c>
      <c r="H33" s="18">
        <v>-44.5</v>
      </c>
      <c r="I33" s="18">
        <v>-110.7</v>
      </c>
      <c r="J33" s="64">
        <v>-29.6</v>
      </c>
      <c r="K33" s="49">
        <v>-1.4</v>
      </c>
    </row>
    <row r="34" spans="2:11" ht="16.5" x14ac:dyDescent="0.35">
      <c r="B34" s="29" t="s">
        <v>34</v>
      </c>
      <c r="C34" s="19">
        <v>96.7</v>
      </c>
      <c r="D34" s="19">
        <v>194.9</v>
      </c>
      <c r="E34" s="21">
        <v>259</v>
      </c>
      <c r="F34" s="19">
        <v>460.6</v>
      </c>
      <c r="G34" s="19">
        <v>51.3</v>
      </c>
      <c r="H34" s="19">
        <v>240.8</v>
      </c>
      <c r="I34" s="21">
        <v>315</v>
      </c>
      <c r="J34" s="64">
        <v>426.79999999999842</v>
      </c>
      <c r="K34" s="49">
        <v>114.5</v>
      </c>
    </row>
    <row r="35" spans="2:11" ht="16" x14ac:dyDescent="0.35">
      <c r="B35" s="28" t="s">
        <v>35</v>
      </c>
      <c r="C35" s="15"/>
      <c r="D35" s="16"/>
      <c r="E35" s="18"/>
      <c r="F35" s="15"/>
      <c r="G35" s="15"/>
      <c r="H35" s="16"/>
      <c r="I35" s="18"/>
      <c r="J35" s="65"/>
      <c r="K35" s="8"/>
    </row>
    <row r="36" spans="2:11" ht="16" x14ac:dyDescent="0.35">
      <c r="B36" s="27" t="s">
        <v>36</v>
      </c>
      <c r="C36" s="15">
        <v>97.8</v>
      </c>
      <c r="D36" s="15">
        <v>188.1</v>
      </c>
      <c r="E36" s="17">
        <v>317.10000000000002</v>
      </c>
      <c r="F36" s="15">
        <v>491.3</v>
      </c>
      <c r="G36" s="15">
        <v>69.400000000000006</v>
      </c>
      <c r="H36" s="15">
        <v>286.3</v>
      </c>
      <c r="I36" s="17" t="s">
        <v>37</v>
      </c>
      <c r="J36" s="65">
        <v>456.49999999999847</v>
      </c>
      <c r="K36" s="8">
        <v>115.9</v>
      </c>
    </row>
    <row r="37" spans="2:11" ht="16" x14ac:dyDescent="0.35">
      <c r="B37" s="27" t="s">
        <v>38</v>
      </c>
      <c r="C37" s="15">
        <v>-4</v>
      </c>
      <c r="D37" s="15">
        <v>-2.1</v>
      </c>
      <c r="E37" s="17">
        <v>-2.6</v>
      </c>
      <c r="F37" s="15">
        <v>0.3</v>
      </c>
      <c r="G37" s="15">
        <v>-0.6</v>
      </c>
      <c r="H37" s="15">
        <v>-1</v>
      </c>
      <c r="I37" s="17">
        <v>-3</v>
      </c>
      <c r="J37" s="65">
        <v>-0.1</v>
      </c>
      <c r="K37" s="78">
        <v>0</v>
      </c>
    </row>
    <row r="38" spans="2:11" ht="32" x14ac:dyDescent="0.35">
      <c r="B38" s="28" t="s">
        <v>39</v>
      </c>
      <c r="C38" s="15"/>
      <c r="D38" s="15"/>
      <c r="E38" s="17"/>
      <c r="F38" s="15"/>
      <c r="G38" s="15"/>
      <c r="H38" s="16"/>
      <c r="I38" s="18"/>
      <c r="J38" s="65"/>
      <c r="K38" s="8"/>
    </row>
    <row r="39" spans="2:11" ht="16" x14ac:dyDescent="0.35">
      <c r="B39" s="27" t="s">
        <v>36</v>
      </c>
      <c r="C39" s="17">
        <v>95.2</v>
      </c>
      <c r="D39" s="17">
        <v>191.4</v>
      </c>
      <c r="E39" s="17">
        <v>256</v>
      </c>
      <c r="F39" s="17">
        <v>454.6</v>
      </c>
      <c r="G39" s="17">
        <v>51.9</v>
      </c>
      <c r="H39" s="17">
        <v>242.8</v>
      </c>
      <c r="I39" s="17">
        <v>318.2</v>
      </c>
      <c r="J39" s="65">
        <v>427</v>
      </c>
      <c r="K39" s="8">
        <v>113.7</v>
      </c>
    </row>
    <row r="40" spans="2:11" ht="16" x14ac:dyDescent="0.35">
      <c r="B40" s="27" t="s">
        <v>38</v>
      </c>
      <c r="C40" s="17">
        <v>1.5</v>
      </c>
      <c r="D40" s="17">
        <v>3.5</v>
      </c>
      <c r="E40" s="17">
        <v>3</v>
      </c>
      <c r="F40" s="17">
        <v>6</v>
      </c>
      <c r="G40" s="17">
        <v>-0.6</v>
      </c>
      <c r="H40" s="17">
        <v>-2</v>
      </c>
      <c r="I40" s="17">
        <v>-3.2</v>
      </c>
      <c r="J40" s="65">
        <v>-0.2</v>
      </c>
      <c r="K40" s="78">
        <v>0</v>
      </c>
    </row>
    <row r="41" spans="2:11" ht="16" x14ac:dyDescent="0.35">
      <c r="B41" s="29" t="s">
        <v>40</v>
      </c>
      <c r="C41" s="19">
        <v>0.19</v>
      </c>
      <c r="D41" s="19">
        <v>0.37</v>
      </c>
      <c r="E41" s="20">
        <v>0.63</v>
      </c>
      <c r="F41" s="19">
        <v>0.98</v>
      </c>
      <c r="G41" s="19">
        <v>0.14000000000000001</v>
      </c>
      <c r="H41" s="19">
        <v>0.56999999999999995</v>
      </c>
      <c r="I41" s="20">
        <v>0.85</v>
      </c>
      <c r="J41" s="67">
        <v>0.91</v>
      </c>
      <c r="K41" s="49">
        <v>0.23</v>
      </c>
    </row>
    <row r="42" spans="2:11" ht="32" x14ac:dyDescent="0.35">
      <c r="B42" s="27" t="s">
        <v>41</v>
      </c>
      <c r="C42" s="23">
        <v>0.2</v>
      </c>
      <c r="D42" s="23">
        <v>0.38</v>
      </c>
      <c r="E42" s="22">
        <v>0.63</v>
      </c>
      <c r="F42" s="23">
        <v>0.98</v>
      </c>
      <c r="G42" s="23">
        <v>0.14000000000000001</v>
      </c>
      <c r="H42" s="23">
        <v>0.56999999999999995</v>
      </c>
      <c r="I42" s="22">
        <v>0.86</v>
      </c>
      <c r="J42" s="66">
        <v>0.91</v>
      </c>
      <c r="K42" s="8">
        <v>0.23</v>
      </c>
    </row>
    <row r="43" spans="2:11" ht="32" x14ac:dyDescent="0.35">
      <c r="B43" s="27" t="s">
        <v>42</v>
      </c>
      <c r="C43" s="22">
        <v>-0.01</v>
      </c>
      <c r="D43" s="22">
        <v>-0.01</v>
      </c>
      <c r="E43" s="22">
        <v>0</v>
      </c>
      <c r="F43" s="22">
        <v>0</v>
      </c>
      <c r="G43" s="22">
        <v>0</v>
      </c>
      <c r="H43" s="22">
        <v>0</v>
      </c>
      <c r="I43" s="22">
        <v>0.01</v>
      </c>
      <c r="J43" s="22">
        <v>0</v>
      </c>
      <c r="K43" s="80">
        <v>0</v>
      </c>
    </row>
    <row r="44" spans="2:11" ht="16" x14ac:dyDescent="0.35">
      <c r="B44" s="25"/>
      <c r="C44" s="37"/>
      <c r="D44" s="37"/>
      <c r="E44" s="37"/>
      <c r="F44" s="37"/>
      <c r="G44" s="37"/>
      <c r="H44" s="37"/>
      <c r="I44" s="37"/>
    </row>
    <row r="45" spans="2:11" ht="21" x14ac:dyDescent="0.35">
      <c r="B45" s="26" t="s">
        <v>43</v>
      </c>
      <c r="C45" s="37"/>
      <c r="D45" s="37"/>
      <c r="E45" s="37"/>
      <c r="F45" s="37"/>
      <c r="G45" s="37"/>
      <c r="H45" s="37"/>
      <c r="I45" s="37"/>
    </row>
    <row r="46" spans="2:11" ht="16" x14ac:dyDescent="0.35">
      <c r="B46" s="36"/>
      <c r="C46" s="37"/>
      <c r="D46" s="37"/>
      <c r="E46" s="37"/>
      <c r="F46" s="37"/>
      <c r="G46" s="37"/>
      <c r="H46" s="37"/>
      <c r="I46" s="37"/>
    </row>
    <row r="47" spans="2:11" ht="16" x14ac:dyDescent="0.35">
      <c r="B47" s="36"/>
      <c r="C47" s="37"/>
      <c r="D47" s="37"/>
      <c r="E47" s="37"/>
      <c r="F47" s="37"/>
      <c r="G47" s="37"/>
      <c r="H47" s="37"/>
      <c r="I47" s="37"/>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9E4FF-9CEB-4E0A-80A3-A0B692A9090B}">
  <dimension ref="B6:K55"/>
  <sheetViews>
    <sheetView showGridLines="0" zoomScale="87" zoomScaleNormal="70" workbookViewId="0">
      <pane xSplit="2" ySplit="9" topLeftCell="C51" activePane="bottomRight" state="frozen"/>
      <selection pane="topRight" activeCell="C1" sqref="C1"/>
      <selection pane="bottomLeft" activeCell="A10" sqref="A10"/>
      <selection pane="bottomRight" activeCell="N14" sqref="N14"/>
    </sheetView>
  </sheetViews>
  <sheetFormatPr defaultColWidth="8.7265625" defaultRowHeight="16" x14ac:dyDescent="0.35"/>
  <cols>
    <col min="1" max="1" width="2.81640625" style="8" customWidth="1"/>
    <col min="2" max="2" width="42.453125" style="8" bestFit="1" customWidth="1"/>
    <col min="3" max="3" width="8.81640625" style="8" bestFit="1" customWidth="1"/>
    <col min="4" max="4" width="8.54296875" style="8" bestFit="1" customWidth="1"/>
    <col min="5" max="5" width="9.1796875" style="8" bestFit="1" customWidth="1"/>
    <col min="6" max="6" width="9.26953125" style="8" bestFit="1" customWidth="1"/>
    <col min="7" max="7" width="8.81640625" style="8" bestFit="1" customWidth="1"/>
    <col min="8" max="9" width="9" style="8" bestFit="1" customWidth="1"/>
    <col min="10" max="10" width="10.1796875" style="8" bestFit="1" customWidth="1"/>
    <col min="11" max="16384" width="8.7265625" style="8"/>
  </cols>
  <sheetData>
    <row r="6" spans="2:11" x14ac:dyDescent="0.35">
      <c r="C6" s="39"/>
      <c r="D6" s="39"/>
      <c r="E6" s="39"/>
      <c r="F6" s="39"/>
      <c r="G6" s="39"/>
      <c r="H6" s="39"/>
      <c r="I6" s="39"/>
    </row>
    <row r="9" spans="2:11" x14ac:dyDescent="0.35">
      <c r="B9" s="1" t="s">
        <v>44</v>
      </c>
      <c r="C9" s="7" t="s">
        <v>2</v>
      </c>
      <c r="D9" s="7" t="s">
        <v>3</v>
      </c>
      <c r="E9" s="7" t="s">
        <v>4</v>
      </c>
      <c r="F9" s="7" t="s">
        <v>5</v>
      </c>
      <c r="G9" s="7" t="s">
        <v>6</v>
      </c>
      <c r="H9" s="7" t="s">
        <v>7</v>
      </c>
      <c r="I9" s="7" t="s">
        <v>8</v>
      </c>
      <c r="J9" s="7" t="s">
        <v>9</v>
      </c>
      <c r="K9" s="7" t="s">
        <v>171</v>
      </c>
    </row>
    <row r="10" spans="2:11" x14ac:dyDescent="0.35">
      <c r="B10" s="40" t="s">
        <v>30</v>
      </c>
      <c r="C10" s="33">
        <v>93.8</v>
      </c>
      <c r="D10" s="33">
        <v>186</v>
      </c>
      <c r="E10" s="33">
        <v>314.5</v>
      </c>
      <c r="F10" s="33">
        <v>491.59999999999974</v>
      </c>
      <c r="G10" s="33">
        <v>68.800000000000196</v>
      </c>
      <c r="H10" s="33">
        <v>285.2999999999995</v>
      </c>
      <c r="I10" s="33">
        <v>425.7</v>
      </c>
      <c r="J10" s="64">
        <v>456.39999999999844</v>
      </c>
      <c r="K10" s="49">
        <v>115.89999999999996</v>
      </c>
    </row>
    <row r="11" spans="2:11" x14ac:dyDescent="0.35">
      <c r="B11" s="40" t="s">
        <v>45</v>
      </c>
      <c r="C11" s="33">
        <v>184.2</v>
      </c>
      <c r="D11" s="33">
        <v>410.90000000000003</v>
      </c>
      <c r="E11" s="33">
        <v>669.69999999999993</v>
      </c>
      <c r="F11" s="33">
        <v>1015.6</v>
      </c>
      <c r="G11" s="33">
        <v>312.39999999999998</v>
      </c>
      <c r="H11" s="33">
        <v>684</v>
      </c>
      <c r="I11" s="33">
        <v>934.39999999999986</v>
      </c>
      <c r="J11" s="64">
        <v>1443.4</v>
      </c>
      <c r="K11" s="49">
        <v>448.90000000000003</v>
      </c>
    </row>
    <row r="12" spans="2:11" x14ac:dyDescent="0.35">
      <c r="B12" s="41" t="s">
        <v>27</v>
      </c>
      <c r="C12" s="35">
        <v>38.5</v>
      </c>
      <c r="D12" s="35">
        <v>97.7</v>
      </c>
      <c r="E12" s="35">
        <v>162.19999999999999</v>
      </c>
      <c r="F12" s="35">
        <v>221.5</v>
      </c>
      <c r="G12" s="35">
        <v>45</v>
      </c>
      <c r="H12" s="35">
        <v>100.1</v>
      </c>
      <c r="I12" s="35">
        <v>135.30000000000001</v>
      </c>
      <c r="J12" s="65">
        <v>212.3</v>
      </c>
      <c r="K12" s="8">
        <v>58.300000000000004</v>
      </c>
    </row>
    <row r="13" spans="2:11" x14ac:dyDescent="0.35">
      <c r="B13" s="41" t="s">
        <v>46</v>
      </c>
      <c r="C13" s="35">
        <v>-21.7</v>
      </c>
      <c r="D13" s="35">
        <v>1.2</v>
      </c>
      <c r="E13" s="35">
        <v>14.1</v>
      </c>
      <c r="F13" s="35">
        <v>84.7</v>
      </c>
      <c r="G13" s="35">
        <v>55.5</v>
      </c>
      <c r="H13" s="35">
        <v>126.6</v>
      </c>
      <c r="I13" s="35">
        <v>95.9</v>
      </c>
      <c r="J13" s="65">
        <v>235.3</v>
      </c>
      <c r="K13" s="8">
        <v>96.3</v>
      </c>
    </row>
    <row r="14" spans="2:11" ht="32" x14ac:dyDescent="0.35">
      <c r="B14" s="41" t="s">
        <v>47</v>
      </c>
      <c r="C14" s="35">
        <v>-0.4</v>
      </c>
      <c r="D14" s="35">
        <v>-2</v>
      </c>
      <c r="E14" s="35">
        <v>-1.3</v>
      </c>
      <c r="F14" s="35">
        <v>-2.6</v>
      </c>
      <c r="G14" s="35">
        <v>-0.1</v>
      </c>
      <c r="H14" s="35">
        <v>-0.3</v>
      </c>
      <c r="I14" s="42">
        <v>-15.4</v>
      </c>
      <c r="J14" s="65">
        <v>0.4</v>
      </c>
      <c r="K14" s="8">
        <v>0.2</v>
      </c>
    </row>
    <row r="15" spans="2:11" x14ac:dyDescent="0.35">
      <c r="B15" s="41" t="s">
        <v>12</v>
      </c>
      <c r="C15" s="35">
        <v>118.7</v>
      </c>
      <c r="D15" s="35">
        <v>241.9</v>
      </c>
      <c r="E15" s="35">
        <v>408.7</v>
      </c>
      <c r="F15" s="35">
        <v>609.70000000000005</v>
      </c>
      <c r="G15" s="35">
        <v>206.5</v>
      </c>
      <c r="H15" s="35">
        <v>443.70000000000005</v>
      </c>
      <c r="I15" s="35">
        <v>699.3</v>
      </c>
      <c r="J15" s="65">
        <v>972.3</v>
      </c>
      <c r="K15" s="8">
        <v>277.8</v>
      </c>
    </row>
    <row r="16" spans="2:11" x14ac:dyDescent="0.35">
      <c r="B16" s="41" t="s">
        <v>48</v>
      </c>
      <c r="C16" s="35">
        <v>1</v>
      </c>
      <c r="D16" s="35">
        <v>11.3</v>
      </c>
      <c r="E16" s="35">
        <v>13.4</v>
      </c>
      <c r="F16" s="35">
        <v>7.1</v>
      </c>
      <c r="G16" s="35">
        <v>1.2</v>
      </c>
      <c r="H16" s="35">
        <v>2.6</v>
      </c>
      <c r="I16" s="35">
        <v>3.4</v>
      </c>
      <c r="J16" s="65">
        <v>-2.1</v>
      </c>
      <c r="K16" s="8">
        <v>10.5</v>
      </c>
    </row>
    <row r="17" spans="2:11" x14ac:dyDescent="0.35">
      <c r="B17" s="41" t="s">
        <v>49</v>
      </c>
      <c r="C17" s="42">
        <v>0</v>
      </c>
      <c r="D17" s="42">
        <v>0</v>
      </c>
      <c r="E17" s="42">
        <v>0</v>
      </c>
      <c r="F17" s="42">
        <v>0</v>
      </c>
      <c r="G17" s="42">
        <v>0</v>
      </c>
      <c r="H17" s="42">
        <v>0</v>
      </c>
      <c r="I17" s="42">
        <v>0</v>
      </c>
      <c r="J17" s="65">
        <v>0</v>
      </c>
      <c r="K17" s="65">
        <v>0</v>
      </c>
    </row>
    <row r="18" spans="2:11" x14ac:dyDescent="0.35">
      <c r="B18" s="41" t="s">
        <v>50</v>
      </c>
      <c r="C18" s="42">
        <v>0</v>
      </c>
      <c r="D18" s="42">
        <v>2.7</v>
      </c>
      <c r="E18" s="42">
        <v>2.7</v>
      </c>
      <c r="F18" s="42">
        <v>2.7</v>
      </c>
      <c r="G18" s="42">
        <v>0</v>
      </c>
      <c r="H18" s="42">
        <v>0</v>
      </c>
      <c r="I18" s="42">
        <v>0</v>
      </c>
      <c r="J18" s="65">
        <v>0</v>
      </c>
      <c r="K18" s="65">
        <v>0</v>
      </c>
    </row>
    <row r="19" spans="2:11" x14ac:dyDescent="0.35">
      <c r="B19" s="41" t="s">
        <v>51</v>
      </c>
      <c r="C19" s="35">
        <v>48.1</v>
      </c>
      <c r="D19" s="35">
        <v>58.1</v>
      </c>
      <c r="E19" s="35">
        <v>69.900000000000006</v>
      </c>
      <c r="F19" s="35">
        <v>92.5</v>
      </c>
      <c r="G19" s="35">
        <v>4.3</v>
      </c>
      <c r="H19" s="35">
        <v>11.3</v>
      </c>
      <c r="I19" s="35">
        <v>15.9</v>
      </c>
      <c r="J19" s="65">
        <v>25.2</v>
      </c>
      <c r="K19" s="8">
        <v>5.8</v>
      </c>
    </row>
    <row r="20" spans="2:11" x14ac:dyDescent="0.35">
      <c r="B20" s="40" t="s">
        <v>52</v>
      </c>
      <c r="C20" s="33">
        <v>-9.6999999999999957</v>
      </c>
      <c r="D20" s="33">
        <v>34.099999999999994</v>
      </c>
      <c r="E20" s="33">
        <v>-7.1999999999999975</v>
      </c>
      <c r="F20" s="33">
        <v>-14.199999999999994</v>
      </c>
      <c r="G20" s="33">
        <v>-26.799999999999997</v>
      </c>
      <c r="H20" s="33">
        <v>-152.4</v>
      </c>
      <c r="I20" s="33">
        <v>-111.20000000000002</v>
      </c>
      <c r="J20" s="64">
        <v>-85.900000000000034</v>
      </c>
      <c r="K20" s="49">
        <v>-32.1</v>
      </c>
    </row>
    <row r="21" spans="2:11" x14ac:dyDescent="0.35">
      <c r="B21" s="41" t="s">
        <v>53</v>
      </c>
      <c r="C21" s="35">
        <v>52.2</v>
      </c>
      <c r="D21" s="35">
        <v>57.3</v>
      </c>
      <c r="E21" s="35">
        <v>60.2</v>
      </c>
      <c r="F21" s="35">
        <v>-166.2</v>
      </c>
      <c r="G21" s="35">
        <v>39.799999999999997</v>
      </c>
      <c r="H21" s="35">
        <v>-71.400000000000006</v>
      </c>
      <c r="I21" s="35">
        <v>-86.7</v>
      </c>
      <c r="J21" s="65">
        <v>-304</v>
      </c>
      <c r="K21" s="8">
        <v>-47.7</v>
      </c>
    </row>
    <row r="22" spans="2:11" x14ac:dyDescent="0.35">
      <c r="B22" s="41" t="s">
        <v>54</v>
      </c>
      <c r="C22" s="35">
        <v>0.6</v>
      </c>
      <c r="D22" s="35">
        <v>1.3</v>
      </c>
      <c r="E22" s="35">
        <v>-0.4</v>
      </c>
      <c r="F22" s="35">
        <v>-5.0999999999999996</v>
      </c>
      <c r="G22" s="35">
        <v>-0.7</v>
      </c>
      <c r="H22" s="35">
        <v>-1.3</v>
      </c>
      <c r="I22" s="35">
        <v>-0.5</v>
      </c>
      <c r="J22" s="65">
        <v>-3.5</v>
      </c>
      <c r="K22" s="8">
        <v>0.5</v>
      </c>
    </row>
    <row r="23" spans="2:11" x14ac:dyDescent="0.35">
      <c r="B23" s="41" t="s">
        <v>55</v>
      </c>
      <c r="C23" s="35">
        <v>-2</v>
      </c>
      <c r="D23" s="35">
        <v>-10.1</v>
      </c>
      <c r="E23" s="35">
        <v>-13.5</v>
      </c>
      <c r="F23" s="35">
        <v>-6.5</v>
      </c>
      <c r="G23" s="35">
        <v>-11</v>
      </c>
      <c r="H23" s="35">
        <v>-12.1</v>
      </c>
      <c r="I23" s="35">
        <v>-18.600000000000001</v>
      </c>
      <c r="J23" s="65">
        <v>-12.6</v>
      </c>
      <c r="K23" s="8">
        <v>-48.4</v>
      </c>
    </row>
    <row r="24" spans="2:11" ht="32" x14ac:dyDescent="0.35">
      <c r="B24" s="41" t="s">
        <v>56</v>
      </c>
      <c r="C24" s="35">
        <v>12</v>
      </c>
      <c r="D24" s="35">
        <v>42.9</v>
      </c>
      <c r="E24" s="35">
        <v>-47.6</v>
      </c>
      <c r="F24" s="35">
        <v>164.2</v>
      </c>
      <c r="G24" s="35">
        <v>-72.599999999999994</v>
      </c>
      <c r="H24" s="35">
        <v>-35.9</v>
      </c>
      <c r="I24" s="35">
        <v>-6.4</v>
      </c>
      <c r="J24" s="65">
        <v>244.1</v>
      </c>
      <c r="K24" s="8">
        <v>16.100000000000001</v>
      </c>
    </row>
    <row r="25" spans="2:11" ht="32" x14ac:dyDescent="0.35">
      <c r="B25" s="41" t="s">
        <v>57</v>
      </c>
      <c r="C25" s="35">
        <v>-4.2</v>
      </c>
      <c r="D25" s="35">
        <v>2</v>
      </c>
      <c r="E25" s="35">
        <v>0.6</v>
      </c>
      <c r="F25" s="35">
        <v>-2.1</v>
      </c>
      <c r="G25" s="35">
        <v>24.1</v>
      </c>
      <c r="H25" s="35">
        <v>-22.3</v>
      </c>
      <c r="I25" s="35">
        <v>-4.3</v>
      </c>
      <c r="J25" s="65">
        <v>-26.3</v>
      </c>
      <c r="K25" s="8">
        <v>23.9</v>
      </c>
    </row>
    <row r="26" spans="2:11" x14ac:dyDescent="0.35">
      <c r="B26" s="41" t="s">
        <v>58</v>
      </c>
      <c r="C26" s="35">
        <v>-68.3</v>
      </c>
      <c r="D26" s="35">
        <v>-59.3</v>
      </c>
      <c r="E26" s="35">
        <v>-6.5</v>
      </c>
      <c r="F26" s="35">
        <v>1.5</v>
      </c>
      <c r="G26" s="35">
        <v>-6.4</v>
      </c>
      <c r="H26" s="35">
        <v>-9.4</v>
      </c>
      <c r="I26" s="35">
        <v>5.3</v>
      </c>
      <c r="J26" s="65">
        <v>16.399999999999999</v>
      </c>
      <c r="K26" s="8">
        <v>23.5</v>
      </c>
    </row>
    <row r="27" spans="2:11" ht="32" x14ac:dyDescent="0.35">
      <c r="B27" s="5" t="s">
        <v>59</v>
      </c>
      <c r="C27" s="37">
        <v>268.3</v>
      </c>
      <c r="D27" s="37">
        <v>630.9</v>
      </c>
      <c r="E27" s="37">
        <v>976.99999999999989</v>
      </c>
      <c r="F27" s="37">
        <v>1492.9999999999998</v>
      </c>
      <c r="G27" s="37">
        <v>354.40000000000015</v>
      </c>
      <c r="H27" s="37">
        <v>816.89999999999952</v>
      </c>
      <c r="I27" s="37">
        <v>1248.8999999999999</v>
      </c>
      <c r="J27" s="64">
        <v>1813.8999999999985</v>
      </c>
      <c r="K27" s="49">
        <v>532.69999999999993</v>
      </c>
    </row>
    <row r="28" spans="2:11" x14ac:dyDescent="0.35">
      <c r="B28" s="41" t="s">
        <v>60</v>
      </c>
      <c r="C28" s="35">
        <v>-43.7</v>
      </c>
      <c r="D28" s="35">
        <v>-105.7</v>
      </c>
      <c r="E28" s="35">
        <v>-106.4</v>
      </c>
      <c r="F28" s="35">
        <v>-150</v>
      </c>
      <c r="G28" s="35">
        <v>-63.3</v>
      </c>
      <c r="H28" s="35">
        <v>-96.1</v>
      </c>
      <c r="I28" s="35">
        <v>-149.80000000000001</v>
      </c>
      <c r="J28" s="65">
        <v>-247.9</v>
      </c>
      <c r="K28" s="8">
        <v>-68.900000000000006</v>
      </c>
    </row>
    <row r="29" spans="2:11" x14ac:dyDescent="0.35">
      <c r="B29" s="41" t="s">
        <v>61</v>
      </c>
      <c r="C29" s="35">
        <v>-44.6</v>
      </c>
      <c r="D29" s="35">
        <v>-102.1</v>
      </c>
      <c r="E29" s="35">
        <v>-162.1</v>
      </c>
      <c r="F29" s="35">
        <v>-243</v>
      </c>
      <c r="G29" s="35">
        <v>-70</v>
      </c>
      <c r="H29" s="35">
        <v>-116</v>
      </c>
      <c r="I29" s="35">
        <v>-152.1</v>
      </c>
      <c r="J29" s="65">
        <v>-219.6</v>
      </c>
      <c r="K29" s="8">
        <v>-36.9</v>
      </c>
    </row>
    <row r="30" spans="2:11" ht="32" x14ac:dyDescent="0.35">
      <c r="B30" s="5" t="s">
        <v>62</v>
      </c>
      <c r="C30" s="37">
        <v>180.00000000000003</v>
      </c>
      <c r="D30" s="37">
        <v>423.09999999999991</v>
      </c>
      <c r="E30" s="37">
        <v>708.49999999999989</v>
      </c>
      <c r="F30" s="37">
        <v>1099.9999999999998</v>
      </c>
      <c r="G30" s="37">
        <v>221.10000000000014</v>
      </c>
      <c r="H30" s="37">
        <v>604.7999999999995</v>
      </c>
      <c r="I30" s="37">
        <v>946.99999999999989</v>
      </c>
      <c r="J30" s="64">
        <v>1346.3999999999985</v>
      </c>
      <c r="K30" s="49">
        <v>426.9</v>
      </c>
    </row>
    <row r="31" spans="2:11" x14ac:dyDescent="0.35">
      <c r="B31" s="41" t="s">
        <v>63</v>
      </c>
      <c r="C31" s="35">
        <v>-143.19999999999999</v>
      </c>
      <c r="D31" s="35">
        <v>-295.2</v>
      </c>
      <c r="E31" s="35">
        <v>-551</v>
      </c>
      <c r="F31" s="35">
        <v>-849.6</v>
      </c>
      <c r="G31" s="35">
        <v>-279.10000000000002</v>
      </c>
      <c r="H31" s="35">
        <v>-524.9</v>
      </c>
      <c r="I31" s="35">
        <v>-751.6</v>
      </c>
      <c r="J31" s="65">
        <v>-987.1</v>
      </c>
      <c r="K31" s="8">
        <v>-194</v>
      </c>
    </row>
    <row r="32" spans="2:11" x14ac:dyDescent="0.35">
      <c r="B32" s="41" t="s">
        <v>64</v>
      </c>
      <c r="C32" s="35">
        <v>-15.4</v>
      </c>
      <c r="D32" s="35">
        <v>-33.799999999999997</v>
      </c>
      <c r="E32" s="35">
        <v>-62.8</v>
      </c>
      <c r="F32" s="35">
        <v>-86</v>
      </c>
      <c r="G32" s="35">
        <v>-28.9</v>
      </c>
      <c r="H32" s="35">
        <v>-56.9</v>
      </c>
      <c r="I32" s="35">
        <v>-93</v>
      </c>
      <c r="J32" s="65">
        <v>-128.6</v>
      </c>
      <c r="K32" s="8">
        <v>-28.6</v>
      </c>
    </row>
    <row r="33" spans="2:11" x14ac:dyDescent="0.35">
      <c r="B33" s="41" t="s">
        <v>65</v>
      </c>
      <c r="C33" s="42">
        <v>0</v>
      </c>
      <c r="D33" s="42">
        <v>0</v>
      </c>
      <c r="E33" s="42">
        <v>0</v>
      </c>
      <c r="F33" s="42">
        <v>0</v>
      </c>
      <c r="G33" s="42">
        <v>0</v>
      </c>
      <c r="H33" s="42">
        <v>0</v>
      </c>
      <c r="I33" s="42">
        <v>0</v>
      </c>
      <c r="J33" s="65">
        <v>0</v>
      </c>
      <c r="K33" s="65">
        <v>0</v>
      </c>
    </row>
    <row r="34" spans="2:11" ht="32" x14ac:dyDescent="0.35">
      <c r="B34" s="41" t="s">
        <v>66</v>
      </c>
      <c r="C34" s="42">
        <v>0</v>
      </c>
      <c r="D34" s="42">
        <v>0</v>
      </c>
      <c r="E34" s="42">
        <v>0</v>
      </c>
      <c r="F34" s="42">
        <v>0</v>
      </c>
      <c r="G34" s="42">
        <v>0</v>
      </c>
      <c r="H34" s="42">
        <v>0</v>
      </c>
      <c r="I34" s="42">
        <v>0</v>
      </c>
      <c r="J34" s="65">
        <v>0</v>
      </c>
      <c r="K34" s="65">
        <v>0</v>
      </c>
    </row>
    <row r="35" spans="2:11" x14ac:dyDescent="0.35">
      <c r="B35" s="41" t="s">
        <v>67</v>
      </c>
      <c r="C35" s="42">
        <v>0</v>
      </c>
      <c r="D35" s="42">
        <v>0</v>
      </c>
      <c r="E35" s="42">
        <v>0</v>
      </c>
      <c r="F35" s="42">
        <v>0</v>
      </c>
      <c r="G35" s="42">
        <v>0</v>
      </c>
      <c r="H35" s="42">
        <v>0</v>
      </c>
      <c r="I35" s="42">
        <v>0</v>
      </c>
      <c r="J35" s="65">
        <v>0</v>
      </c>
      <c r="K35" s="65">
        <v>0</v>
      </c>
    </row>
    <row r="36" spans="2:11" x14ac:dyDescent="0.35">
      <c r="B36" s="43" t="s">
        <v>68</v>
      </c>
      <c r="C36" s="35">
        <v>0</v>
      </c>
      <c r="D36" s="35">
        <v>0</v>
      </c>
      <c r="E36" s="35">
        <v>-2260.6999999999998</v>
      </c>
      <c r="F36" s="35">
        <v>-2260.6999999999998</v>
      </c>
      <c r="G36" s="35">
        <v>0</v>
      </c>
      <c r="H36" s="35">
        <v>0</v>
      </c>
      <c r="I36" s="35">
        <v>0</v>
      </c>
      <c r="J36" s="65">
        <v>0</v>
      </c>
      <c r="K36" s="65">
        <v>0</v>
      </c>
    </row>
    <row r="37" spans="2:11" x14ac:dyDescent="0.35">
      <c r="B37" s="5" t="s">
        <v>69</v>
      </c>
      <c r="C37" s="37">
        <v>-158.6</v>
      </c>
      <c r="D37" s="37">
        <v>-329</v>
      </c>
      <c r="E37" s="37">
        <v>-2874.5</v>
      </c>
      <c r="F37" s="37">
        <v>-3196.2999999999997</v>
      </c>
      <c r="G37" s="37">
        <v>-308</v>
      </c>
      <c r="H37" s="37">
        <v>-581.79999999999995</v>
      </c>
      <c r="I37" s="37">
        <v>-844.6</v>
      </c>
      <c r="J37" s="64">
        <v>-1115.7</v>
      </c>
      <c r="K37" s="49">
        <v>-222.6</v>
      </c>
    </row>
    <row r="38" spans="2:11" x14ac:dyDescent="0.35">
      <c r="B38" s="41" t="s">
        <v>70</v>
      </c>
      <c r="C38" s="35"/>
      <c r="D38" s="35"/>
      <c r="E38" s="35"/>
      <c r="F38" s="35"/>
      <c r="G38" s="35"/>
      <c r="H38" s="35"/>
      <c r="I38" s="35"/>
      <c r="J38" s="65"/>
    </row>
    <row r="39" spans="2:11" x14ac:dyDescent="0.35">
      <c r="B39" s="41" t="s">
        <v>71</v>
      </c>
      <c r="C39" s="35">
        <v>2066.6</v>
      </c>
      <c r="D39" s="35">
        <v>2639.8</v>
      </c>
      <c r="E39" s="35">
        <v>1949.9</v>
      </c>
      <c r="F39" s="35">
        <v>1949.8</v>
      </c>
      <c r="G39" s="35">
        <v>14.6</v>
      </c>
      <c r="H39" s="35">
        <v>62.5</v>
      </c>
      <c r="I39" s="35">
        <v>154.5</v>
      </c>
      <c r="J39" s="65">
        <v>235.7</v>
      </c>
      <c r="K39" s="8">
        <v>70.099999999999994</v>
      </c>
    </row>
    <row r="40" spans="2:11" ht="32" x14ac:dyDescent="0.35">
      <c r="B40" s="41" t="s">
        <v>72</v>
      </c>
      <c r="C40" s="35">
        <v>-644.79999999999995</v>
      </c>
      <c r="D40" s="35">
        <v>-649.5</v>
      </c>
      <c r="E40" s="35">
        <v>-654.20000000000005</v>
      </c>
      <c r="F40" s="35">
        <v>-658.9</v>
      </c>
      <c r="G40" s="35">
        <v>-4.9000000000000004</v>
      </c>
      <c r="H40" s="35">
        <v>-9.9</v>
      </c>
      <c r="I40" s="35">
        <v>-14.7</v>
      </c>
      <c r="J40" s="65">
        <v>-19.5</v>
      </c>
      <c r="K40" s="8">
        <v>-34.200000000000003</v>
      </c>
    </row>
    <row r="41" spans="2:11" ht="32" x14ac:dyDescent="0.35">
      <c r="B41" s="41" t="s">
        <v>73</v>
      </c>
      <c r="C41" s="35">
        <v>0</v>
      </c>
      <c r="D41" s="35">
        <v>2215.1999999999998</v>
      </c>
      <c r="E41" s="35">
        <v>2715.2</v>
      </c>
      <c r="F41" s="35">
        <v>2715.2</v>
      </c>
      <c r="G41" s="35">
        <v>0</v>
      </c>
      <c r="H41" s="35">
        <v>0</v>
      </c>
      <c r="I41" s="35">
        <v>0</v>
      </c>
      <c r="J41" s="65">
        <v>0</v>
      </c>
      <c r="K41" s="8">
        <v>0</v>
      </c>
    </row>
    <row r="42" spans="2:11" x14ac:dyDescent="0.35">
      <c r="B42" s="41" t="s">
        <v>74</v>
      </c>
      <c r="C42" s="42">
        <v>0</v>
      </c>
      <c r="D42" s="42">
        <v>0</v>
      </c>
      <c r="E42" s="42">
        <v>0</v>
      </c>
      <c r="F42" s="42">
        <v>0</v>
      </c>
      <c r="G42" s="42">
        <v>0</v>
      </c>
      <c r="H42" s="42">
        <v>0</v>
      </c>
      <c r="I42" s="42">
        <v>0</v>
      </c>
      <c r="J42" s="65">
        <v>0</v>
      </c>
      <c r="K42" s="8">
        <v>0</v>
      </c>
    </row>
    <row r="43" spans="2:11" ht="32" x14ac:dyDescent="0.35">
      <c r="B43" s="40" t="s">
        <v>75</v>
      </c>
      <c r="C43" s="33">
        <v>-62.3</v>
      </c>
      <c r="D43" s="33">
        <v>-124.6</v>
      </c>
      <c r="E43" s="33">
        <v>-206.5</v>
      </c>
      <c r="F43" s="33">
        <v>-302</v>
      </c>
      <c r="G43" s="33">
        <v>-98.2</v>
      </c>
      <c r="H43" s="33">
        <v>-227.8</v>
      </c>
      <c r="I43" s="33">
        <v>-347.6</v>
      </c>
      <c r="J43" s="64">
        <v>-490</v>
      </c>
      <c r="K43" s="49">
        <v>-155.9</v>
      </c>
    </row>
    <row r="44" spans="2:11" x14ac:dyDescent="0.35">
      <c r="B44" s="41" t="s">
        <v>76</v>
      </c>
      <c r="C44" s="42">
        <v>0</v>
      </c>
      <c r="D44" s="42">
        <v>0</v>
      </c>
      <c r="E44" s="42">
        <v>0</v>
      </c>
      <c r="F44" s="42">
        <v>0</v>
      </c>
      <c r="G44" s="42">
        <v>0</v>
      </c>
      <c r="H44" s="42">
        <v>0</v>
      </c>
      <c r="I44" s="42">
        <v>0</v>
      </c>
      <c r="J44" s="42">
        <v>0</v>
      </c>
      <c r="K44" s="42">
        <v>0</v>
      </c>
    </row>
    <row r="45" spans="2:11" ht="32" x14ac:dyDescent="0.35">
      <c r="B45" s="41" t="s">
        <v>77</v>
      </c>
      <c r="C45" s="42">
        <v>0</v>
      </c>
      <c r="D45" s="42">
        <v>0</v>
      </c>
      <c r="E45" s="42">
        <v>0</v>
      </c>
      <c r="F45" s="42">
        <v>0</v>
      </c>
      <c r="G45" s="42">
        <v>0</v>
      </c>
      <c r="H45" s="42">
        <v>0</v>
      </c>
      <c r="I45" s="42">
        <v>0</v>
      </c>
      <c r="J45" s="42">
        <v>0</v>
      </c>
      <c r="K45" s="42">
        <v>0</v>
      </c>
    </row>
    <row r="46" spans="2:11" x14ac:dyDescent="0.35">
      <c r="B46" s="41" t="s">
        <v>78</v>
      </c>
      <c r="C46" s="42">
        <v>-1238.0999999999999</v>
      </c>
      <c r="D46" s="42">
        <v>-1238.0999999999999</v>
      </c>
      <c r="E46" s="42">
        <v>-1238.0999999999999</v>
      </c>
      <c r="F46" s="42">
        <v>-1238.0999999999999</v>
      </c>
      <c r="G46" s="42">
        <v>0</v>
      </c>
      <c r="H46" s="42">
        <v>0</v>
      </c>
      <c r="I46" s="42">
        <v>0</v>
      </c>
      <c r="J46" s="42">
        <v>0</v>
      </c>
      <c r="K46" s="42">
        <v>0</v>
      </c>
    </row>
    <row r="47" spans="2:11" x14ac:dyDescent="0.35">
      <c r="B47" s="41" t="s">
        <v>79</v>
      </c>
      <c r="C47" s="42">
        <v>0</v>
      </c>
      <c r="D47" s="42">
        <v>-18.7</v>
      </c>
      <c r="E47" s="42">
        <v>-18.7</v>
      </c>
      <c r="F47" s="42">
        <v>-18.7</v>
      </c>
      <c r="G47" s="42">
        <v>0</v>
      </c>
      <c r="H47" s="42">
        <v>0</v>
      </c>
      <c r="I47" s="42">
        <v>0</v>
      </c>
      <c r="J47" s="42">
        <v>0</v>
      </c>
      <c r="K47" s="42">
        <v>0</v>
      </c>
    </row>
    <row r="48" spans="2:11" x14ac:dyDescent="0.35">
      <c r="B48" s="41" t="s">
        <v>80</v>
      </c>
      <c r="C48" s="42">
        <v>0</v>
      </c>
      <c r="D48" s="42">
        <v>0</v>
      </c>
      <c r="E48" s="42">
        <v>0</v>
      </c>
      <c r="F48" s="42">
        <v>0</v>
      </c>
      <c r="G48" s="42">
        <v>0</v>
      </c>
      <c r="H48" s="42">
        <v>0</v>
      </c>
      <c r="I48" s="42">
        <v>0</v>
      </c>
      <c r="J48" s="42">
        <v>0</v>
      </c>
      <c r="K48" s="42">
        <v>0</v>
      </c>
    </row>
    <row r="49" spans="2:11" x14ac:dyDescent="0.35">
      <c r="B49" s="41" t="s">
        <v>81</v>
      </c>
      <c r="C49" s="42">
        <v>0</v>
      </c>
      <c r="D49" s="42">
        <v>0</v>
      </c>
      <c r="E49" s="42">
        <v>0</v>
      </c>
      <c r="F49" s="42">
        <v>0</v>
      </c>
      <c r="G49" s="42">
        <v>0</v>
      </c>
      <c r="H49" s="42">
        <v>0</v>
      </c>
      <c r="I49" s="42">
        <v>0</v>
      </c>
      <c r="J49" s="42">
        <v>0</v>
      </c>
      <c r="K49" s="42">
        <v>0</v>
      </c>
    </row>
    <row r="50" spans="2:11" x14ac:dyDescent="0.35">
      <c r="B50" s="41" t="s">
        <v>82</v>
      </c>
      <c r="C50" s="42">
        <v>0</v>
      </c>
      <c r="D50" s="42">
        <v>0</v>
      </c>
      <c r="E50" s="42">
        <v>0</v>
      </c>
      <c r="F50" s="42">
        <v>0</v>
      </c>
      <c r="G50" s="42">
        <v>0</v>
      </c>
      <c r="H50" s="42">
        <v>-12.1</v>
      </c>
      <c r="I50" s="42">
        <v>-12.1</v>
      </c>
      <c r="J50" s="65">
        <v>-12.1</v>
      </c>
      <c r="K50" s="42">
        <v>0</v>
      </c>
    </row>
    <row r="51" spans="2:11" ht="32" x14ac:dyDescent="0.35">
      <c r="B51" s="40" t="s">
        <v>83</v>
      </c>
      <c r="C51" s="37">
        <v>121.40000000000009</v>
      </c>
      <c r="D51" s="37">
        <v>2824.1000000000004</v>
      </c>
      <c r="E51" s="37">
        <v>2547.6</v>
      </c>
      <c r="F51" s="37">
        <v>2447.3000000000002</v>
      </c>
      <c r="G51" s="37">
        <v>-88.5</v>
      </c>
      <c r="H51" s="37">
        <v>-187.3</v>
      </c>
      <c r="I51" s="37">
        <v>-219.9</v>
      </c>
      <c r="J51" s="64">
        <v>-285.89999999999998</v>
      </c>
      <c r="K51" s="77">
        <v>-120.00000000000001</v>
      </c>
    </row>
    <row r="52" spans="2:11" ht="32" x14ac:dyDescent="0.35">
      <c r="B52" s="40" t="s">
        <v>84</v>
      </c>
      <c r="C52" s="35">
        <v>142.80000000000013</v>
      </c>
      <c r="D52" s="35">
        <v>2918.2000000000003</v>
      </c>
      <c r="E52" s="35">
        <v>381.59999999999991</v>
      </c>
      <c r="F52" s="35">
        <v>351</v>
      </c>
      <c r="G52" s="35">
        <v>-175.39999999999986</v>
      </c>
      <c r="H52" s="35">
        <v>-164.30000000000047</v>
      </c>
      <c r="I52" s="35">
        <v>-117.50000000000014</v>
      </c>
      <c r="J52" s="65">
        <v>-55.20000000000158</v>
      </c>
      <c r="K52" s="8">
        <v>84.299999999999969</v>
      </c>
    </row>
    <row r="53" spans="2:11" ht="32" x14ac:dyDescent="0.35">
      <c r="B53" s="41" t="s">
        <v>85</v>
      </c>
      <c r="C53" s="35">
        <v>144.19999999999999</v>
      </c>
      <c r="D53" s="35">
        <v>144.19999999999999</v>
      </c>
      <c r="E53" s="35">
        <v>144.19999999999999</v>
      </c>
      <c r="F53" s="35">
        <v>144.19999999999999</v>
      </c>
      <c r="G53" s="35">
        <v>493.2</v>
      </c>
      <c r="H53" s="35">
        <v>493.2</v>
      </c>
      <c r="I53" s="35">
        <v>493.2</v>
      </c>
      <c r="J53" s="65">
        <v>493.2</v>
      </c>
      <c r="K53" s="8">
        <v>435.79999999999842</v>
      </c>
    </row>
    <row r="54" spans="2:11" ht="32" x14ac:dyDescent="0.35">
      <c r="B54" s="41" t="s">
        <v>86</v>
      </c>
      <c r="C54" s="35">
        <v>-0.2</v>
      </c>
      <c r="D54" s="35">
        <v>-0.9</v>
      </c>
      <c r="E54" s="35">
        <v>-0.8</v>
      </c>
      <c r="F54" s="35">
        <v>-2</v>
      </c>
      <c r="G54" s="35">
        <v>-0.3</v>
      </c>
      <c r="H54" s="35">
        <v>-0.3</v>
      </c>
      <c r="I54" s="35">
        <v>0</v>
      </c>
      <c r="J54" s="65">
        <v>-2.2000000000000002</v>
      </c>
      <c r="K54" s="8">
        <v>-0.4</v>
      </c>
    </row>
    <row r="55" spans="2:11" ht="32" x14ac:dyDescent="0.35">
      <c r="B55" s="40" t="s">
        <v>87</v>
      </c>
      <c r="C55" s="37">
        <v>286.80000000000013</v>
      </c>
      <c r="D55" s="37">
        <v>3061.4</v>
      </c>
      <c r="E55" s="37">
        <v>525</v>
      </c>
      <c r="F55" s="37">
        <v>493.2</v>
      </c>
      <c r="G55" s="37">
        <v>317.50000000000011</v>
      </c>
      <c r="H55" s="37">
        <v>328.59999999999951</v>
      </c>
      <c r="I55" s="37">
        <v>375.69999999999982</v>
      </c>
      <c r="J55" s="64">
        <v>435.79999999999842</v>
      </c>
      <c r="K55" s="49">
        <v>519.69999999999845</v>
      </c>
    </row>
  </sheetData>
  <phoneticPr fontId="17"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40E31-C90F-43CA-B0FB-84BBA794C772}">
  <dimension ref="B5:K56"/>
  <sheetViews>
    <sheetView showGridLines="0" zoomScale="70" zoomScaleNormal="70" workbookViewId="0">
      <pane xSplit="2" ySplit="9" topLeftCell="G10" activePane="bottomRight" state="frozen"/>
      <selection pane="topRight" activeCell="C1" sqref="C1"/>
      <selection pane="bottomLeft" activeCell="A10" sqref="A10"/>
      <selection pane="bottomRight" activeCell="L16" sqref="L16"/>
    </sheetView>
  </sheetViews>
  <sheetFormatPr defaultColWidth="27.7265625" defaultRowHeight="16" x14ac:dyDescent="0.35"/>
  <cols>
    <col min="1" max="1" width="2.7265625" style="8" customWidth="1"/>
    <col min="2" max="2" width="35.26953125" style="8" bestFit="1" customWidth="1"/>
    <col min="3" max="3" width="10.1796875" style="8" customWidth="1"/>
    <col min="4" max="4" width="10.54296875" style="8" customWidth="1"/>
    <col min="5" max="5" width="10.26953125" style="8" customWidth="1"/>
    <col min="6" max="6" width="9.26953125" style="8" bestFit="1" customWidth="1"/>
    <col min="7" max="7" width="10.453125" style="8" customWidth="1"/>
    <col min="8" max="8" width="10.1796875" style="8" customWidth="1"/>
    <col min="9" max="9" width="9.81640625" style="8" customWidth="1"/>
    <col min="10" max="10" width="11.54296875" style="8" bestFit="1" customWidth="1"/>
    <col min="11" max="11" width="13.6328125" style="8" customWidth="1"/>
    <col min="12" max="16384" width="27.7265625" style="8"/>
  </cols>
  <sheetData>
    <row r="5" spans="2:11" x14ac:dyDescent="0.35">
      <c r="C5" s="39"/>
      <c r="D5" s="39"/>
      <c r="E5" s="39"/>
      <c r="F5" s="39"/>
      <c r="G5" s="39"/>
      <c r="H5" s="39"/>
      <c r="I5" s="39"/>
    </row>
    <row r="6" spans="2:11" x14ac:dyDescent="0.35">
      <c r="C6" s="39"/>
      <c r="D6" s="39"/>
      <c r="E6" s="39"/>
      <c r="F6" s="39"/>
      <c r="G6" s="39"/>
      <c r="H6" s="39"/>
      <c r="I6" s="39"/>
    </row>
    <row r="9" spans="2:11" x14ac:dyDescent="0.35">
      <c r="B9" s="9" t="s">
        <v>88</v>
      </c>
      <c r="C9" s="7" t="s">
        <v>2</v>
      </c>
      <c r="D9" s="7" t="s">
        <v>3</v>
      </c>
      <c r="E9" s="7" t="s">
        <v>4</v>
      </c>
      <c r="F9" s="7" t="s">
        <v>5</v>
      </c>
      <c r="G9" s="7" t="s">
        <v>6</v>
      </c>
      <c r="H9" s="7" t="s">
        <v>7</v>
      </c>
      <c r="I9" s="7" t="s">
        <v>8</v>
      </c>
      <c r="J9" s="7" t="s">
        <v>9</v>
      </c>
      <c r="K9" s="7" t="s">
        <v>171</v>
      </c>
    </row>
    <row r="10" spans="2:11" x14ac:dyDescent="0.35">
      <c r="B10" s="5" t="s">
        <v>89</v>
      </c>
    </row>
    <row r="11" spans="2:11" x14ac:dyDescent="0.35">
      <c r="B11" s="5" t="s">
        <v>90</v>
      </c>
      <c r="C11" s="37">
        <v>2023.6</v>
      </c>
      <c r="D11" s="37">
        <v>2158.5</v>
      </c>
      <c r="E11" s="37">
        <v>5290.4000000000005</v>
      </c>
      <c r="F11" s="37">
        <v>5870.7999999999993</v>
      </c>
      <c r="G11" s="37">
        <v>6033.7</v>
      </c>
      <c r="H11" s="37">
        <v>6325.5</v>
      </c>
      <c r="I11" s="37">
        <v>6730.6</v>
      </c>
      <c r="J11" s="64">
        <v>6988.0000000000009</v>
      </c>
      <c r="K11" s="64">
        <v>7181.9</v>
      </c>
    </row>
    <row r="12" spans="2:11" x14ac:dyDescent="0.35">
      <c r="B12" s="44" t="s">
        <v>91</v>
      </c>
      <c r="C12" s="42"/>
      <c r="D12" s="42"/>
      <c r="E12" s="42">
        <v>1455.9</v>
      </c>
      <c r="F12" s="42">
        <v>1459.5</v>
      </c>
      <c r="G12" s="42">
        <v>1434.6</v>
      </c>
      <c r="H12" s="42">
        <v>1485.3</v>
      </c>
      <c r="I12" s="42">
        <v>1545.5</v>
      </c>
      <c r="J12" s="65">
        <v>1488.4</v>
      </c>
      <c r="K12" s="65">
        <v>1483.9</v>
      </c>
    </row>
    <row r="13" spans="2:11" x14ac:dyDescent="0.35">
      <c r="B13" s="44" t="s">
        <v>92</v>
      </c>
      <c r="C13" s="42">
        <v>147.69999999999999</v>
      </c>
      <c r="D13" s="42">
        <v>157.80000000000001</v>
      </c>
      <c r="E13" s="42">
        <v>1040.5999999999999</v>
      </c>
      <c r="F13" s="42">
        <v>1051.2</v>
      </c>
      <c r="G13" s="42">
        <v>1033</v>
      </c>
      <c r="H13" s="42">
        <v>1060.0999999999999</v>
      </c>
      <c r="I13" s="42">
        <v>1090.3</v>
      </c>
      <c r="J13" s="65">
        <v>1043</v>
      </c>
      <c r="K13" s="65">
        <v>1039.7</v>
      </c>
    </row>
    <row r="14" spans="2:11" x14ac:dyDescent="0.35">
      <c r="B14" s="44" t="s">
        <v>93</v>
      </c>
      <c r="C14" s="42">
        <v>1709</v>
      </c>
      <c r="D14" s="42">
        <v>1870.1</v>
      </c>
      <c r="E14" s="42">
        <v>2631.3</v>
      </c>
      <c r="F14" s="42">
        <v>3110</v>
      </c>
      <c r="G14" s="42">
        <v>3318.8</v>
      </c>
      <c r="H14" s="42">
        <v>3578.3</v>
      </c>
      <c r="I14" s="42">
        <v>3902</v>
      </c>
      <c r="J14" s="65">
        <v>4226.6000000000004</v>
      </c>
      <c r="K14" s="65">
        <v>4427</v>
      </c>
    </row>
    <row r="15" spans="2:11" x14ac:dyDescent="0.35">
      <c r="B15" s="44" t="s">
        <v>94</v>
      </c>
      <c r="C15" s="42">
        <v>3</v>
      </c>
      <c r="D15" s="42">
        <v>3.1</v>
      </c>
      <c r="E15" s="42">
        <v>28.3</v>
      </c>
      <c r="F15" s="42">
        <v>31.4</v>
      </c>
      <c r="G15" s="42">
        <v>33.6</v>
      </c>
      <c r="H15" s="42">
        <v>24.3</v>
      </c>
      <c r="I15" s="42">
        <v>24.2</v>
      </c>
      <c r="J15" s="65">
        <v>26.1</v>
      </c>
      <c r="K15" s="65">
        <v>26.4</v>
      </c>
    </row>
    <row r="16" spans="2:11" x14ac:dyDescent="0.35">
      <c r="B16" s="44" t="s">
        <v>95</v>
      </c>
      <c r="C16" s="42">
        <v>118.8</v>
      </c>
      <c r="D16" s="42">
        <v>111.2</v>
      </c>
      <c r="E16" s="42">
        <v>103.3</v>
      </c>
      <c r="F16" s="42">
        <v>157.80000000000001</v>
      </c>
      <c r="G16" s="42">
        <v>136</v>
      </c>
      <c r="H16" s="42">
        <v>117.4</v>
      </c>
      <c r="I16" s="42">
        <v>114.5</v>
      </c>
      <c r="J16" s="65">
        <v>166.3</v>
      </c>
      <c r="K16" s="65">
        <v>168.5</v>
      </c>
    </row>
    <row r="17" spans="2:11" x14ac:dyDescent="0.35">
      <c r="B17" s="44" t="s">
        <v>96</v>
      </c>
      <c r="C17" s="42">
        <v>45.1</v>
      </c>
      <c r="D17" s="42">
        <v>16.3</v>
      </c>
      <c r="E17" s="42">
        <v>31</v>
      </c>
      <c r="F17" s="42">
        <v>60.9</v>
      </c>
      <c r="G17" s="42">
        <v>77.7</v>
      </c>
      <c r="H17" s="42">
        <v>60.1</v>
      </c>
      <c r="I17" s="42">
        <v>54.1</v>
      </c>
      <c r="J17" s="65">
        <v>37.6</v>
      </c>
      <c r="K17" s="65">
        <v>36.4</v>
      </c>
    </row>
    <row r="18" spans="2:11" x14ac:dyDescent="0.35">
      <c r="B18" s="5" t="s">
        <v>97</v>
      </c>
      <c r="C18" s="37">
        <v>687.8</v>
      </c>
      <c r="D18" s="37">
        <v>3462.2</v>
      </c>
      <c r="E18" s="37">
        <v>1272.2</v>
      </c>
      <c r="F18" s="37">
        <v>1461.9</v>
      </c>
      <c r="G18" s="37">
        <v>1263.7</v>
      </c>
      <c r="H18" s="37">
        <v>1358.4</v>
      </c>
      <c r="I18" s="37">
        <v>1450</v>
      </c>
      <c r="J18" s="64">
        <v>1767.3000000000002</v>
      </c>
      <c r="K18" s="64">
        <v>1939.8</v>
      </c>
    </row>
    <row r="19" spans="2:11" x14ac:dyDescent="0.35">
      <c r="B19" s="44" t="s">
        <v>54</v>
      </c>
      <c r="C19" s="42">
        <v>5.2</v>
      </c>
      <c r="D19" s="42">
        <v>4.5</v>
      </c>
      <c r="E19" s="42">
        <v>6.1</v>
      </c>
      <c r="F19" s="42">
        <v>10.9</v>
      </c>
      <c r="G19" s="42">
        <v>11.6</v>
      </c>
      <c r="H19" s="42">
        <v>12.1</v>
      </c>
      <c r="I19" s="42">
        <v>11.3</v>
      </c>
      <c r="J19" s="65">
        <v>14.4</v>
      </c>
      <c r="K19" s="65">
        <v>13.8</v>
      </c>
    </row>
    <row r="20" spans="2:11" x14ac:dyDescent="0.35">
      <c r="B20" s="44" t="s">
        <v>98</v>
      </c>
      <c r="C20" s="42">
        <v>0</v>
      </c>
      <c r="D20" s="42">
        <v>0</v>
      </c>
      <c r="E20" s="42">
        <v>0</v>
      </c>
      <c r="F20" s="42">
        <v>0</v>
      </c>
      <c r="G20" s="42">
        <v>0</v>
      </c>
      <c r="H20" s="42">
        <v>0</v>
      </c>
      <c r="I20" s="42">
        <v>0</v>
      </c>
      <c r="J20" s="65">
        <v>0</v>
      </c>
      <c r="K20" s="65">
        <v>0</v>
      </c>
    </row>
    <row r="21" spans="2:11" x14ac:dyDescent="0.35">
      <c r="B21" s="44" t="s">
        <v>53</v>
      </c>
      <c r="C21" s="42">
        <v>383.8</v>
      </c>
      <c r="D21" s="42">
        <v>374.4</v>
      </c>
      <c r="E21" s="42">
        <v>702.2</v>
      </c>
      <c r="F21" s="42">
        <v>927.1</v>
      </c>
      <c r="G21" s="42">
        <v>886.6</v>
      </c>
      <c r="H21" s="42">
        <v>968.9</v>
      </c>
      <c r="I21" s="42">
        <v>1007.4</v>
      </c>
      <c r="J21" s="65">
        <v>1245.2</v>
      </c>
      <c r="K21" s="65">
        <v>1258.3</v>
      </c>
    </row>
    <row r="22" spans="2:11" x14ac:dyDescent="0.35">
      <c r="B22" s="44" t="s">
        <v>99</v>
      </c>
      <c r="C22" s="42">
        <v>0.5</v>
      </c>
      <c r="D22" s="42">
        <v>1.9</v>
      </c>
      <c r="E22" s="42">
        <v>0.8</v>
      </c>
      <c r="F22" s="42">
        <v>3.7</v>
      </c>
      <c r="G22" s="42">
        <v>3.4</v>
      </c>
      <c r="H22" s="42">
        <v>4</v>
      </c>
      <c r="I22" s="42">
        <v>1.5</v>
      </c>
      <c r="J22" s="65">
        <v>28.5</v>
      </c>
      <c r="K22" s="65">
        <v>55.1</v>
      </c>
    </row>
    <row r="23" spans="2:11" x14ac:dyDescent="0.35">
      <c r="B23" s="44" t="s">
        <v>100</v>
      </c>
      <c r="C23" s="42">
        <v>11.5</v>
      </c>
      <c r="D23" s="42">
        <v>20</v>
      </c>
      <c r="E23" s="42">
        <v>38.1</v>
      </c>
      <c r="F23" s="42">
        <v>27</v>
      </c>
      <c r="G23" s="42">
        <v>44.6</v>
      </c>
      <c r="H23" s="42">
        <v>44.800000000000004</v>
      </c>
      <c r="I23" s="42">
        <v>54.1</v>
      </c>
      <c r="J23" s="65">
        <v>43.4</v>
      </c>
      <c r="K23" s="65">
        <v>92.9</v>
      </c>
    </row>
    <row r="24" spans="2:11" x14ac:dyDescent="0.35">
      <c r="B24" s="44" t="s">
        <v>101</v>
      </c>
      <c r="C24" s="42">
        <v>286.8</v>
      </c>
      <c r="D24" s="42">
        <v>3061.4</v>
      </c>
      <c r="E24" s="42">
        <v>525</v>
      </c>
      <c r="F24" s="42">
        <v>493.2</v>
      </c>
      <c r="G24" s="42">
        <v>317.5</v>
      </c>
      <c r="H24" s="42">
        <v>328.6</v>
      </c>
      <c r="I24" s="42">
        <v>375.7</v>
      </c>
      <c r="J24" s="65">
        <v>435.8</v>
      </c>
      <c r="K24" s="65">
        <v>519.70000000000005</v>
      </c>
    </row>
    <row r="25" spans="2:11" x14ac:dyDescent="0.35">
      <c r="B25" s="5" t="s">
        <v>102</v>
      </c>
      <c r="C25" s="37">
        <v>2711.3999999999996</v>
      </c>
      <c r="D25" s="37">
        <v>5620.7</v>
      </c>
      <c r="E25" s="37">
        <v>6562.6</v>
      </c>
      <c r="F25" s="37">
        <v>7332.6999999999989</v>
      </c>
      <c r="G25" s="37">
        <v>7297.4</v>
      </c>
      <c r="H25" s="37">
        <v>7683.9</v>
      </c>
      <c r="I25" s="37">
        <v>8180.6</v>
      </c>
      <c r="J25" s="64">
        <v>8755.3000000000011</v>
      </c>
      <c r="K25" s="64">
        <v>9121.6999999999989</v>
      </c>
    </row>
    <row r="26" spans="2:11" x14ac:dyDescent="0.35">
      <c r="B26" s="5" t="s">
        <v>103</v>
      </c>
      <c r="C26" s="42"/>
      <c r="D26" s="42"/>
      <c r="E26" s="42"/>
      <c r="F26" s="42"/>
      <c r="G26" s="42"/>
      <c r="H26" s="42"/>
      <c r="I26" s="42"/>
      <c r="J26" s="65"/>
    </row>
    <row r="27" spans="2:11" x14ac:dyDescent="0.35">
      <c r="B27" s="5" t="s">
        <v>104</v>
      </c>
      <c r="C27" s="37">
        <v>-415.29999999999563</v>
      </c>
      <c r="D27" s="37">
        <v>-307.09999999999854</v>
      </c>
      <c r="E27" s="37">
        <v>-231.09999999999854</v>
      </c>
      <c r="F27" s="37">
        <v>29.099999999998545</v>
      </c>
      <c r="G27" s="37">
        <v>48.69999999999709</v>
      </c>
      <c r="H27" s="37">
        <v>269.09999999999854</v>
      </c>
      <c r="I27" s="37">
        <v>347.90000000000146</v>
      </c>
      <c r="J27" s="64">
        <v>469</v>
      </c>
      <c r="K27" s="64">
        <v>589.29999999999563</v>
      </c>
    </row>
    <row r="28" spans="2:11" x14ac:dyDescent="0.35">
      <c r="B28" s="44" t="s">
        <v>105</v>
      </c>
      <c r="C28" s="42">
        <v>22.7</v>
      </c>
      <c r="D28" s="42">
        <v>22.7</v>
      </c>
      <c r="E28" s="42">
        <v>22.7</v>
      </c>
      <c r="F28" s="42">
        <v>22.7</v>
      </c>
      <c r="G28" s="42">
        <v>22.7</v>
      </c>
      <c r="H28" s="42">
        <v>22.7</v>
      </c>
      <c r="I28" s="42">
        <v>22.7</v>
      </c>
      <c r="J28" s="65">
        <v>22.7</v>
      </c>
      <c r="K28" s="65">
        <v>22.7</v>
      </c>
    </row>
    <row r="29" spans="2:11" x14ac:dyDescent="0.35">
      <c r="B29" s="44" t="s">
        <v>82</v>
      </c>
      <c r="C29" s="42">
        <v>0</v>
      </c>
      <c r="D29" s="42">
        <v>0</v>
      </c>
      <c r="E29" s="42">
        <v>0</v>
      </c>
      <c r="F29" s="42">
        <v>0</v>
      </c>
      <c r="G29" s="42">
        <v>0</v>
      </c>
      <c r="H29" s="42">
        <v>0</v>
      </c>
      <c r="I29" s="42">
        <v>0</v>
      </c>
      <c r="J29" s="65"/>
      <c r="K29" s="65"/>
    </row>
    <row r="30" spans="2:11" x14ac:dyDescent="0.35">
      <c r="B30" s="44" t="s">
        <v>106</v>
      </c>
      <c r="C30" s="42">
        <v>35122.400000000001</v>
      </c>
      <c r="D30" s="42">
        <v>35122.400000000001</v>
      </c>
      <c r="E30" s="42">
        <v>35122.400000000001</v>
      </c>
      <c r="F30" s="42">
        <v>35122.400000000001</v>
      </c>
      <c r="G30" s="42">
        <v>35122.400000000001</v>
      </c>
      <c r="H30" s="42">
        <v>35122.400000000001</v>
      </c>
      <c r="I30" s="42">
        <v>35122.400000000001</v>
      </c>
      <c r="J30" s="65">
        <v>35122.400000000001</v>
      </c>
      <c r="K30" s="65">
        <v>35122.400000000001</v>
      </c>
    </row>
    <row r="31" spans="2:11" x14ac:dyDescent="0.35">
      <c r="B31" s="44" t="s">
        <v>107</v>
      </c>
      <c r="C31" s="42"/>
      <c r="D31" s="42"/>
      <c r="E31" s="42"/>
      <c r="F31" s="42"/>
      <c r="G31" s="42">
        <v>0</v>
      </c>
      <c r="H31" s="42">
        <v>0</v>
      </c>
      <c r="I31" s="42">
        <v>0</v>
      </c>
      <c r="J31" s="42">
        <v>0</v>
      </c>
      <c r="K31" s="42">
        <v>0</v>
      </c>
    </row>
    <row r="32" spans="2:11" ht="32" x14ac:dyDescent="0.35">
      <c r="B32" s="44" t="s">
        <v>108</v>
      </c>
      <c r="C32" s="42">
        <v>0</v>
      </c>
      <c r="D32" s="42">
        <v>0</v>
      </c>
      <c r="E32" s="42">
        <v>0</v>
      </c>
      <c r="F32" s="42">
        <v>0</v>
      </c>
      <c r="G32" s="42">
        <v>0</v>
      </c>
      <c r="H32" s="42">
        <v>0</v>
      </c>
      <c r="I32" s="42">
        <v>0</v>
      </c>
      <c r="J32" s="42">
        <v>0</v>
      </c>
      <c r="K32" s="42">
        <v>0</v>
      </c>
    </row>
    <row r="33" spans="2:11" x14ac:dyDescent="0.35">
      <c r="B33" s="44" t="s">
        <v>109</v>
      </c>
      <c r="C33" s="42">
        <v>37.799999999999997</v>
      </c>
      <c r="D33" s="42">
        <v>130</v>
      </c>
      <c r="E33" s="42">
        <v>258.5</v>
      </c>
      <c r="F33" s="42">
        <v>435.6</v>
      </c>
      <c r="G33" s="42">
        <v>504.4</v>
      </c>
      <c r="H33" s="42">
        <v>720.9</v>
      </c>
      <c r="I33" s="42">
        <v>861.3</v>
      </c>
      <c r="J33" s="65">
        <v>892</v>
      </c>
      <c r="K33" s="65">
        <v>1007.9</v>
      </c>
    </row>
    <row r="34" spans="2:11" x14ac:dyDescent="0.35">
      <c r="B34" s="44" t="s">
        <v>110</v>
      </c>
      <c r="C34" s="42">
        <v>-35598.199999999997</v>
      </c>
      <c r="D34" s="42">
        <v>-35582.199999999997</v>
      </c>
      <c r="E34" s="42">
        <v>-35634.699999999997</v>
      </c>
      <c r="F34" s="42">
        <v>-35551.599999999999</v>
      </c>
      <c r="G34" s="42">
        <v>-35600.800000000003</v>
      </c>
      <c r="H34" s="42">
        <v>-35596.9</v>
      </c>
      <c r="I34" s="42">
        <v>-35658.5</v>
      </c>
      <c r="J34" s="65">
        <v>-35568.1</v>
      </c>
      <c r="K34" s="65">
        <v>-35563.700000000004</v>
      </c>
    </row>
    <row r="35" spans="2:11" ht="32" x14ac:dyDescent="0.35">
      <c r="B35" s="5" t="s">
        <v>111</v>
      </c>
      <c r="C35" s="42">
        <v>-415.29999999999563</v>
      </c>
      <c r="D35" s="42">
        <v>-307.09999999999854</v>
      </c>
      <c r="E35" s="42">
        <v>-231.09999999999854</v>
      </c>
      <c r="F35" s="42">
        <v>29.099999999998545</v>
      </c>
      <c r="G35" s="42">
        <v>48.69999999999709</v>
      </c>
      <c r="H35" s="42">
        <v>269.09999999999854</v>
      </c>
      <c r="I35" s="42">
        <v>347.90000000000146</v>
      </c>
      <c r="J35" s="65">
        <v>469</v>
      </c>
      <c r="K35" s="65">
        <v>589.29999999999563</v>
      </c>
    </row>
    <row r="36" spans="2:11" x14ac:dyDescent="0.35">
      <c r="B36" s="44" t="s">
        <v>112</v>
      </c>
      <c r="C36" s="42">
        <v>0</v>
      </c>
      <c r="D36" s="42">
        <v>0</v>
      </c>
      <c r="E36" s="42">
        <v>0</v>
      </c>
      <c r="F36" s="42">
        <v>0</v>
      </c>
      <c r="G36" s="42">
        <v>0</v>
      </c>
      <c r="H36" s="42">
        <v>0</v>
      </c>
      <c r="I36" s="42"/>
      <c r="J36" s="65"/>
      <c r="K36" s="65"/>
    </row>
    <row r="37" spans="2:11" x14ac:dyDescent="0.35">
      <c r="B37" s="5" t="s">
        <v>113</v>
      </c>
      <c r="C37" s="37">
        <v>-415.29999999999563</v>
      </c>
      <c r="D37" s="37">
        <v>-307.09999999999854</v>
      </c>
      <c r="E37" s="37">
        <v>-231.09999999999854</v>
      </c>
      <c r="F37" s="37">
        <v>29.099999999998545</v>
      </c>
      <c r="G37" s="37">
        <v>48.69999999999709</v>
      </c>
      <c r="H37" s="37">
        <v>269.09999999999854</v>
      </c>
      <c r="I37" s="37">
        <v>347.90000000000146</v>
      </c>
      <c r="J37" s="64">
        <v>469</v>
      </c>
      <c r="K37" s="64">
        <v>589.29999999999563</v>
      </c>
    </row>
    <row r="38" spans="2:11" x14ac:dyDescent="0.35">
      <c r="B38" s="5" t="s">
        <v>114</v>
      </c>
      <c r="C38" s="42"/>
      <c r="D38" s="42"/>
      <c r="E38" s="42"/>
      <c r="F38" s="42"/>
      <c r="G38" s="42"/>
      <c r="H38" s="42"/>
      <c r="I38" s="42"/>
      <c r="J38" s="65"/>
      <c r="K38" s="65"/>
    </row>
    <row r="39" spans="2:11" x14ac:dyDescent="0.35">
      <c r="B39" s="44" t="s">
        <v>115</v>
      </c>
      <c r="C39" s="42">
        <v>1983.3</v>
      </c>
      <c r="D39" s="42">
        <v>4160.8</v>
      </c>
      <c r="E39" s="42">
        <v>4711.5</v>
      </c>
      <c r="F39" s="42">
        <v>4545.8</v>
      </c>
      <c r="G39" s="42">
        <v>4692.5</v>
      </c>
      <c r="H39" s="42">
        <v>4714.7</v>
      </c>
      <c r="I39" s="42">
        <v>4807.8999999999996</v>
      </c>
      <c r="J39" s="65">
        <v>4717.1000000000004</v>
      </c>
      <c r="K39" s="65">
        <v>4825.7</v>
      </c>
    </row>
    <row r="40" spans="2:11" x14ac:dyDescent="0.35">
      <c r="B40" s="44" t="s">
        <v>116</v>
      </c>
      <c r="C40" s="42">
        <v>3.8</v>
      </c>
      <c r="D40" s="42">
        <v>8.9</v>
      </c>
      <c r="E40" s="42">
        <v>38.1</v>
      </c>
      <c r="F40" s="42">
        <v>33.200000000000003</v>
      </c>
      <c r="G40" s="42">
        <v>20.5</v>
      </c>
      <c r="H40" s="42">
        <v>27.3</v>
      </c>
      <c r="I40" s="42">
        <v>30.7</v>
      </c>
      <c r="J40" s="65">
        <v>15.2</v>
      </c>
      <c r="K40" s="65">
        <v>16.5</v>
      </c>
    </row>
    <row r="41" spans="2:11" x14ac:dyDescent="0.35">
      <c r="B41" s="45" t="s">
        <v>117</v>
      </c>
      <c r="C41" s="42">
        <v>11.7</v>
      </c>
      <c r="D41" s="42">
        <v>1.2</v>
      </c>
      <c r="E41" s="42">
        <v>1.2</v>
      </c>
      <c r="F41" s="42">
        <v>1.2</v>
      </c>
      <c r="G41" s="42">
        <v>1.2</v>
      </c>
      <c r="H41" s="42">
        <v>1.2</v>
      </c>
      <c r="I41" s="42">
        <v>1.1000000000000001</v>
      </c>
      <c r="J41" s="65">
        <v>1.1000000000000001</v>
      </c>
      <c r="K41" s="65">
        <v>1.1000000000000001</v>
      </c>
    </row>
    <row r="42" spans="2:11" x14ac:dyDescent="0.35">
      <c r="B42" s="45" t="s">
        <v>118</v>
      </c>
      <c r="C42" s="42">
        <v>38</v>
      </c>
      <c r="D42" s="42">
        <v>38</v>
      </c>
      <c r="E42" s="42">
        <v>260.10000000000002</v>
      </c>
      <c r="F42" s="42">
        <v>282.39999999999998</v>
      </c>
      <c r="G42" s="42">
        <v>266.7</v>
      </c>
      <c r="H42" s="42">
        <v>258.5</v>
      </c>
      <c r="I42" s="42">
        <v>260</v>
      </c>
      <c r="J42" s="65">
        <v>291.89999999999998</v>
      </c>
      <c r="K42" s="65">
        <v>324</v>
      </c>
    </row>
    <row r="43" spans="2:11" x14ac:dyDescent="0.35">
      <c r="B43" s="45" t="s">
        <v>119</v>
      </c>
      <c r="C43" s="42">
        <v>326.5</v>
      </c>
      <c r="D43" s="42">
        <v>338.7</v>
      </c>
      <c r="E43" s="42">
        <v>664.9</v>
      </c>
      <c r="F43" s="42">
        <v>835.1</v>
      </c>
      <c r="G43" s="42">
        <v>859</v>
      </c>
      <c r="H43" s="42">
        <v>889.6</v>
      </c>
      <c r="I43" s="42">
        <v>1007.3</v>
      </c>
      <c r="J43" s="65">
        <v>1091.3</v>
      </c>
      <c r="K43" s="65">
        <v>1170.9000000000001</v>
      </c>
    </row>
    <row r="44" spans="2:11" x14ac:dyDescent="0.35">
      <c r="B44" s="45" t="s">
        <v>58</v>
      </c>
      <c r="C44" s="42">
        <v>0</v>
      </c>
      <c r="D44" s="42">
        <v>0</v>
      </c>
      <c r="E44" s="42">
        <v>0</v>
      </c>
      <c r="F44" s="42">
        <v>0</v>
      </c>
      <c r="G44" s="42">
        <v>0</v>
      </c>
      <c r="H44" s="42">
        <v>0</v>
      </c>
      <c r="I44" s="42">
        <v>0</v>
      </c>
      <c r="J44" s="65"/>
      <c r="K44" s="65"/>
    </row>
    <row r="45" spans="2:11" x14ac:dyDescent="0.35">
      <c r="B45" s="5" t="s">
        <v>120</v>
      </c>
      <c r="C45" s="37">
        <v>2363.3000000000002</v>
      </c>
      <c r="D45" s="37">
        <v>4547.5999999999995</v>
      </c>
      <c r="E45" s="37">
        <v>5675.8</v>
      </c>
      <c r="F45" s="37">
        <v>5697.7</v>
      </c>
      <c r="G45" s="37">
        <v>5839.9</v>
      </c>
      <c r="H45" s="37">
        <v>5891.3</v>
      </c>
      <c r="I45" s="37">
        <v>6107</v>
      </c>
      <c r="J45" s="64">
        <v>6116.6</v>
      </c>
      <c r="K45" s="64">
        <v>6338.2000000000007</v>
      </c>
    </row>
    <row r="46" spans="2:11" x14ac:dyDescent="0.35">
      <c r="B46" s="5" t="s">
        <v>121</v>
      </c>
      <c r="C46" s="42"/>
      <c r="D46" s="42"/>
      <c r="E46" s="42"/>
      <c r="F46" s="42"/>
      <c r="G46" s="42"/>
      <c r="H46" s="42"/>
      <c r="I46" s="42"/>
      <c r="J46" s="65"/>
    </row>
    <row r="47" spans="2:11" x14ac:dyDescent="0.35">
      <c r="B47" s="44" t="s">
        <v>122</v>
      </c>
      <c r="C47" s="42">
        <v>273.3</v>
      </c>
      <c r="D47" s="42">
        <v>307.10000000000002</v>
      </c>
      <c r="E47" s="42">
        <v>538.1</v>
      </c>
      <c r="F47" s="42">
        <v>785.7</v>
      </c>
      <c r="G47" s="42">
        <v>696.5</v>
      </c>
      <c r="H47" s="42">
        <v>751.3</v>
      </c>
      <c r="I47" s="42">
        <v>764</v>
      </c>
      <c r="J47" s="65">
        <v>992.7</v>
      </c>
      <c r="K47" s="65">
        <v>1025.8</v>
      </c>
    </row>
    <row r="48" spans="2:11" ht="32" x14ac:dyDescent="0.35">
      <c r="B48" s="44" t="s">
        <v>123</v>
      </c>
      <c r="C48" s="42">
        <v>135.69999999999999</v>
      </c>
      <c r="D48" s="42">
        <v>709</v>
      </c>
      <c r="E48" s="42">
        <v>19.100000000000001</v>
      </c>
      <c r="F48" s="42">
        <v>194.4</v>
      </c>
      <c r="G48" s="42">
        <v>70.599999999999994</v>
      </c>
      <c r="H48" s="42">
        <v>145.1</v>
      </c>
      <c r="I48" s="42">
        <v>259.3</v>
      </c>
      <c r="J48" s="65">
        <v>338.8</v>
      </c>
      <c r="K48" s="65">
        <v>282.10000000000002</v>
      </c>
    </row>
    <row r="49" spans="2:11" x14ac:dyDescent="0.35">
      <c r="B49" s="44" t="s">
        <v>117</v>
      </c>
      <c r="C49" s="42">
        <v>1.5</v>
      </c>
      <c r="D49" s="42">
        <v>0</v>
      </c>
      <c r="E49" s="42">
        <v>0</v>
      </c>
      <c r="F49" s="42">
        <v>0</v>
      </c>
      <c r="G49" s="42">
        <v>0</v>
      </c>
      <c r="H49" s="42">
        <v>0</v>
      </c>
      <c r="I49" s="42">
        <v>0</v>
      </c>
      <c r="J49" s="65">
        <v>0</v>
      </c>
      <c r="K49" s="65">
        <v>0</v>
      </c>
    </row>
    <row r="50" spans="2:11" x14ac:dyDescent="0.35">
      <c r="B50" s="44" t="s">
        <v>124</v>
      </c>
      <c r="C50" s="42">
        <v>19.899999999999999</v>
      </c>
      <c r="D50" s="42">
        <v>15.2</v>
      </c>
      <c r="E50" s="42">
        <v>45.3</v>
      </c>
      <c r="F50" s="42">
        <v>43.7</v>
      </c>
      <c r="G50" s="42">
        <v>8.9</v>
      </c>
      <c r="H50" s="42">
        <v>7</v>
      </c>
      <c r="I50" s="42">
        <v>9</v>
      </c>
      <c r="J50" s="65">
        <v>54.1</v>
      </c>
      <c r="K50" s="65">
        <v>51.2</v>
      </c>
    </row>
    <row r="51" spans="2:11" x14ac:dyDescent="0.35">
      <c r="B51" s="44" t="s">
        <v>116</v>
      </c>
      <c r="C51" s="42">
        <v>48.5</v>
      </c>
      <c r="D51" s="42">
        <v>49.8</v>
      </c>
      <c r="E51" s="42">
        <v>102.2</v>
      </c>
      <c r="F51" s="42">
        <v>103.2</v>
      </c>
      <c r="G51" s="42">
        <v>140</v>
      </c>
      <c r="H51" s="42">
        <v>86.7</v>
      </c>
      <c r="I51" s="42">
        <v>101.5</v>
      </c>
      <c r="J51" s="65">
        <v>95</v>
      </c>
      <c r="K51" s="65">
        <v>117.7</v>
      </c>
    </row>
    <row r="52" spans="2:11" x14ac:dyDescent="0.35">
      <c r="B52" s="44" t="s">
        <v>119</v>
      </c>
      <c r="C52" s="42">
        <v>233.2</v>
      </c>
      <c r="D52" s="42">
        <v>238.8</v>
      </c>
      <c r="E52" s="42">
        <v>301.3</v>
      </c>
      <c r="F52" s="42">
        <v>357.7</v>
      </c>
      <c r="G52" s="42">
        <v>378.8</v>
      </c>
      <c r="H52" s="42">
        <v>422.3</v>
      </c>
      <c r="I52" s="42">
        <v>466.2</v>
      </c>
      <c r="J52" s="65">
        <v>552.29999999999995</v>
      </c>
      <c r="K52" s="65">
        <v>557</v>
      </c>
    </row>
    <row r="53" spans="2:11" x14ac:dyDescent="0.35">
      <c r="B53" s="44" t="s">
        <v>58</v>
      </c>
      <c r="C53" s="42">
        <v>51.3</v>
      </c>
      <c r="D53" s="42">
        <v>60.3</v>
      </c>
      <c r="E53" s="42">
        <v>111.9</v>
      </c>
      <c r="F53" s="42">
        <v>121.2</v>
      </c>
      <c r="G53" s="42">
        <v>114</v>
      </c>
      <c r="H53" s="42">
        <v>111.1</v>
      </c>
      <c r="I53" s="42">
        <v>125.7</v>
      </c>
      <c r="J53" s="65">
        <v>136.80000000000001</v>
      </c>
      <c r="K53" s="65">
        <v>160.4</v>
      </c>
    </row>
    <row r="54" spans="2:11" x14ac:dyDescent="0.35">
      <c r="B54" s="5" t="s">
        <v>125</v>
      </c>
      <c r="C54" s="37">
        <v>763.39999999999986</v>
      </c>
      <c r="D54" s="37">
        <v>1380.1999999999998</v>
      </c>
      <c r="E54" s="37">
        <v>1117.9000000000001</v>
      </c>
      <c r="F54" s="37">
        <v>1605.9</v>
      </c>
      <c r="G54" s="37">
        <v>1408.8</v>
      </c>
      <c r="H54" s="37">
        <v>1523.5</v>
      </c>
      <c r="I54" s="37">
        <v>1725.7</v>
      </c>
      <c r="J54" s="64">
        <v>2169.6999999999998</v>
      </c>
      <c r="K54" s="64">
        <v>2194.2000000000003</v>
      </c>
    </row>
    <row r="55" spans="2:11" x14ac:dyDescent="0.35">
      <c r="B55" s="5" t="s">
        <v>126</v>
      </c>
      <c r="C55" s="37">
        <v>3126.7</v>
      </c>
      <c r="D55" s="37">
        <v>5927.7999999999993</v>
      </c>
      <c r="E55" s="37">
        <v>6793.7000000000007</v>
      </c>
      <c r="F55" s="37">
        <v>7303.6</v>
      </c>
      <c r="G55" s="37">
        <v>7248.7</v>
      </c>
      <c r="H55" s="37">
        <v>7414.8</v>
      </c>
      <c r="I55" s="37">
        <v>7832.7</v>
      </c>
      <c r="J55" s="64">
        <v>8286.2999999999993</v>
      </c>
      <c r="K55" s="64">
        <v>8532.4000000000015</v>
      </c>
    </row>
    <row r="56" spans="2:11" x14ac:dyDescent="0.35">
      <c r="B56" s="5" t="s">
        <v>127</v>
      </c>
      <c r="C56" s="37">
        <v>2711.4000000000042</v>
      </c>
      <c r="D56" s="37">
        <v>5620.7000000000007</v>
      </c>
      <c r="E56" s="37">
        <v>6562.6</v>
      </c>
      <c r="F56" s="37">
        <v>7332.6999999999989</v>
      </c>
      <c r="G56" s="37">
        <v>7297.3999999999969</v>
      </c>
      <c r="H56" s="37">
        <v>7683.8999999999987</v>
      </c>
      <c r="I56" s="37">
        <v>8180.6000000000013</v>
      </c>
      <c r="J56" s="64">
        <v>8755.2999999999993</v>
      </c>
      <c r="K56" s="64">
        <v>9121.6999999999971</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F8EAF-B111-4F99-A504-828560A7AF61}">
  <dimension ref="B9:U30"/>
  <sheetViews>
    <sheetView showGridLines="0" zoomScale="70" zoomScaleNormal="70" workbookViewId="0">
      <pane xSplit="2" ySplit="9" topLeftCell="H15" activePane="bottomRight" state="frozen"/>
      <selection pane="topRight" activeCell="C1" sqref="C1"/>
      <selection pane="bottomLeft" activeCell="A10" sqref="A10"/>
      <selection pane="bottomRight" activeCell="X28" sqref="X28"/>
    </sheetView>
  </sheetViews>
  <sheetFormatPr defaultColWidth="8.7265625" defaultRowHeight="16" x14ac:dyDescent="0.35"/>
  <cols>
    <col min="1" max="1" width="2.81640625" style="8" customWidth="1"/>
    <col min="2" max="2" width="39.1796875" style="8" bestFit="1" customWidth="1"/>
    <col min="3" max="3" width="8" style="8" bestFit="1" customWidth="1"/>
    <col min="4" max="4" width="8.453125" style="8" bestFit="1" customWidth="1"/>
    <col min="5" max="5" width="8.7265625" style="8" bestFit="1" customWidth="1"/>
    <col min="6" max="6" width="8.81640625" style="8" bestFit="1" customWidth="1"/>
    <col min="7" max="7" width="8.453125" style="8" bestFit="1" customWidth="1"/>
    <col min="8" max="8" width="8.81640625" style="8" bestFit="1" customWidth="1"/>
    <col min="9" max="9" width="9.1796875" style="8" bestFit="1" customWidth="1"/>
    <col min="10" max="11" width="9.1796875" style="8" customWidth="1"/>
    <col min="12" max="12" width="14.81640625" style="8" customWidth="1"/>
    <col min="13" max="13" width="8.54296875" style="8" bestFit="1" customWidth="1"/>
    <col min="14" max="14" width="8.81640625" style="8" bestFit="1" customWidth="1"/>
    <col min="15" max="15" width="9" style="8" bestFit="1" customWidth="1"/>
    <col min="16" max="16" width="9.453125" style="8" bestFit="1" customWidth="1"/>
    <col min="17" max="17" width="8.81640625" style="8" bestFit="1" customWidth="1"/>
    <col min="18" max="18" width="9.1796875" style="8" bestFit="1" customWidth="1"/>
    <col min="19" max="19" width="9.453125" style="8" bestFit="1" customWidth="1"/>
    <col min="20" max="20" width="11.453125" style="8" customWidth="1"/>
    <col min="21" max="21" width="10.453125" style="8" bestFit="1" customWidth="1"/>
    <col min="22" max="16384" width="8.7265625" style="8"/>
  </cols>
  <sheetData>
    <row r="9" spans="2:21" ht="32" x14ac:dyDescent="0.35">
      <c r="B9" s="4" t="s">
        <v>128</v>
      </c>
      <c r="C9" s="3" t="s">
        <v>129</v>
      </c>
      <c r="D9" s="3" t="s">
        <v>130</v>
      </c>
      <c r="E9" s="3" t="s">
        <v>131</v>
      </c>
      <c r="F9" s="3" t="s">
        <v>132</v>
      </c>
      <c r="G9" s="3" t="s">
        <v>133</v>
      </c>
      <c r="H9" s="3" t="s">
        <v>134</v>
      </c>
      <c r="I9" s="3" t="s">
        <v>135</v>
      </c>
      <c r="J9" s="63" t="s">
        <v>136</v>
      </c>
      <c r="K9" s="3" t="s">
        <v>172</v>
      </c>
      <c r="M9" s="2" t="s">
        <v>2</v>
      </c>
      <c r="N9" s="2" t="s">
        <v>3</v>
      </c>
      <c r="O9" s="2" t="s">
        <v>4</v>
      </c>
      <c r="P9" s="2" t="s">
        <v>5</v>
      </c>
      <c r="Q9" s="2" t="s">
        <v>6</v>
      </c>
      <c r="R9" s="2" t="s">
        <v>7</v>
      </c>
      <c r="S9" s="2" t="s">
        <v>8</v>
      </c>
      <c r="T9" s="2" t="s">
        <v>9</v>
      </c>
      <c r="U9" s="2" t="s">
        <v>171</v>
      </c>
    </row>
    <row r="10" spans="2:21" s="49" customFormat="1" x14ac:dyDescent="0.35">
      <c r="B10" s="6" t="s">
        <v>137</v>
      </c>
      <c r="C10" s="46">
        <v>793.1</v>
      </c>
      <c r="D10" s="46">
        <v>857.60000000000014</v>
      </c>
      <c r="E10" s="46">
        <v>1274.4999999999998</v>
      </c>
      <c r="F10" s="46">
        <v>1677</v>
      </c>
      <c r="G10" s="46">
        <v>1542.1</v>
      </c>
      <c r="H10" s="46">
        <v>1696.5</v>
      </c>
      <c r="I10" s="46">
        <v>1690.4</v>
      </c>
      <c r="J10" s="46">
        <v>2150.1</v>
      </c>
      <c r="K10" s="46">
        <v>1995.9</v>
      </c>
      <c r="L10" s="47"/>
      <c r="M10" s="48">
        <v>793.1</v>
      </c>
      <c r="N10" s="48">
        <v>1650.7</v>
      </c>
      <c r="O10" s="48">
        <v>2925.2</v>
      </c>
      <c r="P10" s="48">
        <v>4602.2000000000007</v>
      </c>
      <c r="Q10" s="48">
        <v>1542.1</v>
      </c>
      <c r="R10" s="48">
        <v>3238.6000000000004</v>
      </c>
      <c r="S10" s="48">
        <v>4929</v>
      </c>
      <c r="T10" s="64">
        <v>7079.1</v>
      </c>
      <c r="U10" s="46">
        <v>1995.9</v>
      </c>
    </row>
    <row r="11" spans="2:21" x14ac:dyDescent="0.35">
      <c r="B11" s="50" t="s">
        <v>138</v>
      </c>
      <c r="C11" s="51">
        <v>782</v>
      </c>
      <c r="D11" s="51">
        <v>846.40000000000009</v>
      </c>
      <c r="E11" s="51">
        <v>801.69999999999982</v>
      </c>
      <c r="F11" s="51">
        <v>1023.3000000000002</v>
      </c>
      <c r="G11" s="51">
        <v>911.6</v>
      </c>
      <c r="H11" s="51">
        <v>993.9</v>
      </c>
      <c r="I11" s="51">
        <v>1007.4000000000001</v>
      </c>
      <c r="J11" s="51">
        <v>1267.3999999999996</v>
      </c>
      <c r="K11" s="51">
        <v>1175.4000000000001</v>
      </c>
      <c r="L11" s="52"/>
      <c r="M11" s="53">
        <v>782</v>
      </c>
      <c r="N11" s="53">
        <v>1628.4</v>
      </c>
      <c r="O11" s="53">
        <v>2430.1</v>
      </c>
      <c r="P11" s="53">
        <v>3453.4</v>
      </c>
      <c r="Q11" s="53">
        <v>911.6</v>
      </c>
      <c r="R11" s="53">
        <v>1905.5</v>
      </c>
      <c r="S11" s="53">
        <v>2912.9</v>
      </c>
      <c r="T11" s="65">
        <v>4200.2</v>
      </c>
      <c r="U11" s="51">
        <v>1175.4000000000001</v>
      </c>
    </row>
    <row r="12" spans="2:21" x14ac:dyDescent="0.35">
      <c r="B12" s="50" t="s">
        <v>139</v>
      </c>
      <c r="C12" s="51">
        <v>11.1</v>
      </c>
      <c r="D12" s="51">
        <v>11.199999999999998</v>
      </c>
      <c r="E12" s="51">
        <v>14.899999999999999</v>
      </c>
      <c r="F12" s="51">
        <v>31.6</v>
      </c>
      <c r="G12" s="51">
        <v>29.6</v>
      </c>
      <c r="H12" s="51">
        <v>57.599999999999987</v>
      </c>
      <c r="I12" s="51">
        <v>69.400000000000006</v>
      </c>
      <c r="J12" s="51">
        <v>70.900000000000006</v>
      </c>
      <c r="K12" s="51">
        <v>103.4</v>
      </c>
      <c r="L12" s="52"/>
      <c r="M12" s="53">
        <v>11.1</v>
      </c>
      <c r="N12" s="53">
        <v>22.299999999999997</v>
      </c>
      <c r="O12" s="53">
        <v>37.199999999999996</v>
      </c>
      <c r="P12" s="53">
        <v>68.8</v>
      </c>
      <c r="Q12" s="53">
        <v>29.6</v>
      </c>
      <c r="R12" s="53">
        <v>87.199999999999989</v>
      </c>
      <c r="S12" s="53">
        <v>156.6</v>
      </c>
      <c r="T12" s="65">
        <v>207.6</v>
      </c>
      <c r="U12" s="51">
        <v>103.4</v>
      </c>
    </row>
    <row r="13" spans="2:21" x14ac:dyDescent="0.35">
      <c r="B13" s="50" t="s">
        <v>140</v>
      </c>
      <c r="C13" s="51">
        <v>0</v>
      </c>
      <c r="D13" s="51">
        <v>0</v>
      </c>
      <c r="E13" s="51">
        <v>457.9</v>
      </c>
      <c r="F13" s="51">
        <v>622.1</v>
      </c>
      <c r="G13" s="51">
        <v>600.9</v>
      </c>
      <c r="H13" s="51">
        <v>645.00000000000011</v>
      </c>
      <c r="I13" s="51">
        <v>613.59999999999991</v>
      </c>
      <c r="J13" s="51">
        <v>811.80000000000018</v>
      </c>
      <c r="K13" s="51">
        <v>717.1</v>
      </c>
      <c r="L13" s="52"/>
      <c r="M13" s="53">
        <v>0</v>
      </c>
      <c r="N13" s="53">
        <v>0</v>
      </c>
      <c r="O13" s="53">
        <v>457.9</v>
      </c>
      <c r="P13" s="53">
        <v>1080</v>
      </c>
      <c r="Q13" s="53">
        <v>600.9</v>
      </c>
      <c r="R13" s="53">
        <v>1245.9000000000001</v>
      </c>
      <c r="S13" s="53">
        <v>1859.5</v>
      </c>
      <c r="T13" s="65">
        <v>2671.3</v>
      </c>
      <c r="U13" s="51">
        <v>717.1</v>
      </c>
    </row>
    <row r="14" spans="2:21" s="49" customFormat="1" x14ac:dyDescent="0.35">
      <c r="B14" s="6" t="s">
        <v>141</v>
      </c>
      <c r="C14" s="46">
        <v>332.20000000000005</v>
      </c>
      <c r="D14" s="46">
        <v>362.40000000000015</v>
      </c>
      <c r="E14" s="46">
        <v>408.69999999999982</v>
      </c>
      <c r="F14" s="46">
        <v>523.1460000000003</v>
      </c>
      <c r="G14" s="46">
        <v>409.09999999999997</v>
      </c>
      <c r="H14" s="46">
        <v>511.00000000000011</v>
      </c>
      <c r="I14" s="46">
        <v>455.80000000000007</v>
      </c>
      <c r="J14" s="46">
        <v>585.49999999999966</v>
      </c>
      <c r="K14" s="46">
        <v>557.29999999999995</v>
      </c>
      <c r="L14" s="47"/>
      <c r="M14" s="48">
        <v>332.20000000000005</v>
      </c>
      <c r="N14" s="48">
        <v>694.60000000000014</v>
      </c>
      <c r="O14" s="48">
        <v>1103.3</v>
      </c>
      <c r="P14" s="48">
        <v>1626.4460000000004</v>
      </c>
      <c r="Q14" s="48">
        <v>409.09999999999997</v>
      </c>
      <c r="R14" s="48">
        <v>920.10000000000014</v>
      </c>
      <c r="S14" s="48">
        <v>1375.9</v>
      </c>
      <c r="T14" s="65">
        <v>1961.3999999999999</v>
      </c>
      <c r="U14" s="46">
        <v>557.29999999999995</v>
      </c>
    </row>
    <row r="15" spans="2:21" x14ac:dyDescent="0.35">
      <c r="B15" s="50" t="s">
        <v>138</v>
      </c>
      <c r="C15" s="51">
        <v>350.1</v>
      </c>
      <c r="D15" s="51">
        <v>392.00000000000011</v>
      </c>
      <c r="E15" s="51">
        <v>384.89999999999986</v>
      </c>
      <c r="F15" s="51">
        <v>465.20000000000027</v>
      </c>
      <c r="G15" s="51">
        <v>376.59999999999997</v>
      </c>
      <c r="H15" s="51">
        <v>451.3</v>
      </c>
      <c r="I15" s="51">
        <v>446.9000000000002</v>
      </c>
      <c r="J15" s="51">
        <v>544.49999999999977</v>
      </c>
      <c r="K15" s="51">
        <v>531.9</v>
      </c>
      <c r="L15" s="52"/>
      <c r="M15" s="53">
        <v>350.1</v>
      </c>
      <c r="N15" s="53">
        <v>742.10000000000014</v>
      </c>
      <c r="O15" s="53">
        <v>1127</v>
      </c>
      <c r="P15" s="53">
        <v>1592.2000000000003</v>
      </c>
      <c r="Q15" s="53">
        <v>376.59999999999997</v>
      </c>
      <c r="R15" s="53">
        <v>827.9</v>
      </c>
      <c r="S15" s="53">
        <v>1274.8000000000002</v>
      </c>
      <c r="T15" s="65">
        <v>1819.3</v>
      </c>
      <c r="U15" s="51">
        <v>531.9</v>
      </c>
    </row>
    <row r="16" spans="2:21" x14ac:dyDescent="0.35">
      <c r="B16" s="50" t="s">
        <v>139</v>
      </c>
      <c r="C16" s="51">
        <v>-17.899999999999999</v>
      </c>
      <c r="D16" s="51">
        <v>-27.899999999999991</v>
      </c>
      <c r="E16" s="51">
        <v>-29.199999999999996</v>
      </c>
      <c r="F16" s="51">
        <v>-45.454000000000022</v>
      </c>
      <c r="G16" s="51">
        <v>-44.600000000000009</v>
      </c>
      <c r="H16" s="51">
        <v>-43.699999999999989</v>
      </c>
      <c r="I16" s="51">
        <v>-51.100000000000009</v>
      </c>
      <c r="J16" s="51">
        <v>-49.099999999999966</v>
      </c>
      <c r="K16" s="51">
        <v>-46.2</v>
      </c>
      <c r="L16" s="52"/>
      <c r="M16" s="53">
        <v>-17.899999999999999</v>
      </c>
      <c r="N16" s="53">
        <v>-45.79999999999999</v>
      </c>
      <c r="O16" s="53">
        <v>-74.999999999999986</v>
      </c>
      <c r="P16" s="53">
        <v>-120.45400000000001</v>
      </c>
      <c r="Q16" s="53">
        <v>-44.600000000000009</v>
      </c>
      <c r="R16" s="53">
        <v>-88.3</v>
      </c>
      <c r="S16" s="53">
        <v>-139.4</v>
      </c>
      <c r="T16" s="65">
        <v>-188.49999999999997</v>
      </c>
      <c r="U16" s="51">
        <v>-46.2</v>
      </c>
    </row>
    <row r="17" spans="2:21" x14ac:dyDescent="0.35">
      <c r="B17" s="50" t="s">
        <v>140</v>
      </c>
      <c r="C17" s="51">
        <v>0</v>
      </c>
      <c r="D17" s="51">
        <v>-1.7000000000000028</v>
      </c>
      <c r="E17" s="51">
        <v>52.999999999999922</v>
      </c>
      <c r="F17" s="51">
        <v>103.4</v>
      </c>
      <c r="G17" s="51">
        <v>77.100000000000009</v>
      </c>
      <c r="H17" s="51">
        <v>103.40000000000011</v>
      </c>
      <c r="I17" s="51">
        <v>59.9</v>
      </c>
      <c r="J17" s="51">
        <v>90.09</v>
      </c>
      <c r="K17" s="51">
        <v>71.599999999999994</v>
      </c>
      <c r="L17" s="52"/>
      <c r="M17" s="53">
        <v>0</v>
      </c>
      <c r="N17" s="53">
        <v>-1.7000000000000028</v>
      </c>
      <c r="O17" s="53">
        <v>51.299999999999919</v>
      </c>
      <c r="P17" s="53">
        <v>154.69999999999993</v>
      </c>
      <c r="Q17" s="53">
        <v>77.100000000000009</v>
      </c>
      <c r="R17" s="53">
        <v>180.50000000000011</v>
      </c>
      <c r="S17" s="53">
        <v>240.49999999999997</v>
      </c>
      <c r="T17" s="65">
        <v>330.59999999999985</v>
      </c>
      <c r="U17" s="51">
        <v>71.599999999999994</v>
      </c>
    </row>
    <row r="18" spans="2:21" s="49" customFormat="1" x14ac:dyDescent="0.35">
      <c r="B18" s="6" t="s">
        <v>142</v>
      </c>
      <c r="C18" s="54">
        <v>0.41899999999999998</v>
      </c>
      <c r="D18" s="54">
        <v>0.42299999999999999</v>
      </c>
      <c r="E18" s="54">
        <v>0.32100000000000001</v>
      </c>
      <c r="F18" s="54">
        <v>0.312</v>
      </c>
      <c r="G18" s="54">
        <v>0.26500000000000001</v>
      </c>
      <c r="H18" s="54">
        <v>0.30099999999999999</v>
      </c>
      <c r="I18" s="54">
        <v>0.27</v>
      </c>
      <c r="J18" s="54">
        <v>0.27200000000000002</v>
      </c>
      <c r="K18" s="54">
        <v>0.27900000000000003</v>
      </c>
      <c r="L18" s="55"/>
      <c r="M18" s="56">
        <v>0.41899999999999998</v>
      </c>
      <c r="N18" s="56">
        <v>0.42099999999999999</v>
      </c>
      <c r="O18" s="56">
        <v>0.377</v>
      </c>
      <c r="P18" s="56">
        <v>0.35299999999999998</v>
      </c>
      <c r="Q18" s="56">
        <v>0.26500000000000001</v>
      </c>
      <c r="R18" s="56">
        <v>0.28399999999999997</v>
      </c>
      <c r="S18" s="56">
        <v>0.27900000000000003</v>
      </c>
      <c r="T18" s="64">
        <v>0.27700000000000002</v>
      </c>
      <c r="U18" s="54">
        <v>0.27900000000000003</v>
      </c>
    </row>
    <row r="19" spans="2:21" x14ac:dyDescent="0.35">
      <c r="B19" s="50" t="s">
        <v>143</v>
      </c>
      <c r="C19" s="51">
        <v>69.000000000000057</v>
      </c>
      <c r="D19" s="51">
        <v>52.300000000000182</v>
      </c>
      <c r="E19" s="51">
        <v>20.799999999999727</v>
      </c>
      <c r="F19" s="51">
        <v>48.245999999999754</v>
      </c>
      <c r="G19" s="51">
        <v>5.7999999999998408</v>
      </c>
      <c r="H19" s="51">
        <v>5.1000000000000796</v>
      </c>
      <c r="I19" s="51">
        <v>10.700000000000045</v>
      </c>
      <c r="J19" s="51">
        <v>25.400000000001114</v>
      </c>
      <c r="K19" s="51">
        <v>11.8</v>
      </c>
      <c r="L19" s="52"/>
      <c r="M19" s="53">
        <v>69.000000000000057</v>
      </c>
      <c r="N19" s="53">
        <v>121.30000000000018</v>
      </c>
      <c r="O19" s="53">
        <v>142.09999999999991</v>
      </c>
      <c r="P19" s="53">
        <v>190.34599999999978</v>
      </c>
      <c r="Q19" s="53">
        <v>5.7999999999998408</v>
      </c>
      <c r="R19" s="53">
        <v>10.899999999999977</v>
      </c>
      <c r="S19" s="53">
        <v>21.599999999999909</v>
      </c>
      <c r="T19" s="65">
        <v>47.000000000001137</v>
      </c>
      <c r="U19" s="51">
        <v>11.8</v>
      </c>
    </row>
    <row r="20" spans="2:21" s="49" customFormat="1" x14ac:dyDescent="0.35">
      <c r="B20" s="6" t="s">
        <v>144</v>
      </c>
      <c r="C20" s="46">
        <v>263.2</v>
      </c>
      <c r="D20" s="46">
        <v>310.09999999999997</v>
      </c>
      <c r="E20" s="46">
        <v>387.90000000000009</v>
      </c>
      <c r="F20" s="46">
        <v>474.90000000000055</v>
      </c>
      <c r="G20" s="46">
        <v>403.30000000000013</v>
      </c>
      <c r="H20" s="46">
        <v>505.90000000000003</v>
      </c>
      <c r="I20" s="46">
        <v>445.1</v>
      </c>
      <c r="J20" s="46">
        <v>560.09999999999854</v>
      </c>
      <c r="K20" s="46">
        <v>545.5</v>
      </c>
      <c r="L20" s="47"/>
      <c r="M20" s="48">
        <v>263.2</v>
      </c>
      <c r="N20" s="48">
        <v>573.29999999999995</v>
      </c>
      <c r="O20" s="48">
        <v>961.2</v>
      </c>
      <c r="P20" s="48">
        <v>1436.1000000000006</v>
      </c>
      <c r="Q20" s="48">
        <v>403.30000000000013</v>
      </c>
      <c r="R20" s="48">
        <v>909.20000000000016</v>
      </c>
      <c r="S20" s="48">
        <v>1354.3000000000002</v>
      </c>
      <c r="T20" s="64">
        <v>1914.3999999999987</v>
      </c>
      <c r="U20" s="46">
        <v>545.5</v>
      </c>
    </row>
    <row r="21" spans="2:21" s="49" customFormat="1" x14ac:dyDescent="0.35">
      <c r="B21" s="14" t="s">
        <v>145</v>
      </c>
      <c r="C21" s="57">
        <f t="shared" ref="C21:G21" si="0">C20/C10</f>
        <v>0.33186231244483672</v>
      </c>
      <c r="D21" s="57">
        <f t="shared" si="0"/>
        <v>0.36159048507462677</v>
      </c>
      <c r="E21" s="57">
        <f t="shared" si="0"/>
        <v>0.3043546488819146</v>
      </c>
      <c r="F21" s="57">
        <f t="shared" si="0"/>
        <v>0.28318425760286259</v>
      </c>
      <c r="G21" s="57">
        <f t="shared" si="0"/>
        <v>0.26152648985150129</v>
      </c>
      <c r="H21" s="57">
        <f>H20/H10</f>
        <v>0.29820218096080164</v>
      </c>
      <c r="I21" s="57">
        <f>I20/I10</f>
        <v>0.2633104590629437</v>
      </c>
      <c r="J21" s="57">
        <f>J20/J10</f>
        <v>0.26049951165062024</v>
      </c>
      <c r="K21" s="57">
        <f>K20/K10</f>
        <v>0.27331028608647728</v>
      </c>
      <c r="L21" s="47"/>
      <c r="M21" s="57">
        <f t="shared" ref="M21" si="1">M20/M10</f>
        <v>0.33186231244483672</v>
      </c>
      <c r="N21" s="57">
        <f>N20/N10</f>
        <v>0.34730720300478579</v>
      </c>
      <c r="O21" s="57">
        <f t="shared" ref="O21:S21" si="2">O20/O10</f>
        <v>0.32859291672364288</v>
      </c>
      <c r="P21" s="57">
        <f t="shared" si="2"/>
        <v>0.31204641258528537</v>
      </c>
      <c r="Q21" s="57">
        <f t="shared" si="2"/>
        <v>0.26152648985150129</v>
      </c>
      <c r="R21" s="57">
        <f t="shared" si="2"/>
        <v>0.28073859074908913</v>
      </c>
      <c r="S21" s="57">
        <f t="shared" si="2"/>
        <v>0.27476161493203494</v>
      </c>
      <c r="T21" s="64"/>
      <c r="U21" s="57">
        <f>U20/U10</f>
        <v>0.27331028608647728</v>
      </c>
    </row>
    <row r="22" spans="2:21" x14ac:dyDescent="0.35">
      <c r="B22" s="50" t="s">
        <v>146</v>
      </c>
      <c r="C22" s="51">
        <v>-118.7</v>
      </c>
      <c r="D22" s="51">
        <v>-123.2</v>
      </c>
      <c r="E22" s="51">
        <v>-166.79999999999998</v>
      </c>
      <c r="F22" s="51">
        <v>-201.00000000000006</v>
      </c>
      <c r="G22" s="51">
        <v>-206.5</v>
      </c>
      <c r="H22" s="51">
        <v>-237.20000000000005</v>
      </c>
      <c r="I22" s="51">
        <v>-255.59999999999991</v>
      </c>
      <c r="J22" s="51">
        <v>-273</v>
      </c>
      <c r="K22" s="51">
        <v>-277.8</v>
      </c>
      <c r="L22" s="52"/>
      <c r="M22" s="53">
        <v>-118.7</v>
      </c>
      <c r="N22" s="53">
        <v>-241.9</v>
      </c>
      <c r="O22" s="53">
        <v>-408.7</v>
      </c>
      <c r="P22" s="53">
        <v>-609.70000000000005</v>
      </c>
      <c r="Q22" s="53">
        <v>-206.5</v>
      </c>
      <c r="R22" s="53">
        <v>-443.70000000000005</v>
      </c>
      <c r="S22" s="53">
        <v>-699.3</v>
      </c>
      <c r="T22" s="65">
        <v>-972.3</v>
      </c>
      <c r="U22" s="51">
        <v>-277.8</v>
      </c>
    </row>
    <row r="23" spans="2:21" s="49" customFormat="1" x14ac:dyDescent="0.35">
      <c r="B23" s="6" t="s">
        <v>147</v>
      </c>
      <c r="C23" s="46">
        <v>144.5</v>
      </c>
      <c r="D23" s="46">
        <v>186.89999999999998</v>
      </c>
      <c r="E23" s="46">
        <v>221.10000000000011</v>
      </c>
      <c r="F23" s="46">
        <v>273.90000000000049</v>
      </c>
      <c r="G23" s="46">
        <v>196.80000000000013</v>
      </c>
      <c r="H23" s="46">
        <v>268.7</v>
      </c>
      <c r="I23" s="46">
        <v>189.50000000000011</v>
      </c>
      <c r="J23" s="46">
        <v>287.09999999999854</v>
      </c>
      <c r="K23" s="46">
        <v>267.7</v>
      </c>
      <c r="L23" s="47"/>
      <c r="M23" s="48">
        <v>144.5</v>
      </c>
      <c r="N23" s="48">
        <v>331.4</v>
      </c>
      <c r="O23" s="48">
        <v>552.5</v>
      </c>
      <c r="P23" s="48">
        <v>826.40000000000055</v>
      </c>
      <c r="Q23" s="48">
        <v>196.80000000000013</v>
      </c>
      <c r="R23" s="48">
        <v>465.50000000000011</v>
      </c>
      <c r="S23" s="48">
        <v>655.00000000000023</v>
      </c>
      <c r="T23" s="64">
        <v>942.09999999999877</v>
      </c>
      <c r="U23" s="46">
        <v>267.7</v>
      </c>
    </row>
    <row r="24" spans="2:21" x14ac:dyDescent="0.35">
      <c r="B24" s="50" t="s">
        <v>148</v>
      </c>
      <c r="C24" s="51">
        <v>-8.1</v>
      </c>
      <c r="D24" s="51">
        <v>-37.5</v>
      </c>
      <c r="E24" s="51">
        <v>-27.6</v>
      </c>
      <c r="F24" s="51">
        <v>-40.399999999999991</v>
      </c>
      <c r="G24" s="51">
        <v>-82.399999999999991</v>
      </c>
      <c r="H24" s="51">
        <v>3.2999999999999972</v>
      </c>
      <c r="I24" s="51">
        <v>-11.900000000000006</v>
      </c>
      <c r="J24" s="51">
        <v>-182.3</v>
      </c>
      <c r="K24" s="51">
        <v>-93.5</v>
      </c>
      <c r="L24" s="52"/>
      <c r="M24" s="53">
        <v>-8.1</v>
      </c>
      <c r="N24" s="53">
        <v>-45.6</v>
      </c>
      <c r="O24" s="53">
        <v>-73.2</v>
      </c>
      <c r="P24" s="53">
        <v>-113.6</v>
      </c>
      <c r="Q24" s="53">
        <v>-82.399999999999991</v>
      </c>
      <c r="R24" s="53">
        <v>-79.099999999999994</v>
      </c>
      <c r="S24" s="53">
        <v>-91.000000000000014</v>
      </c>
      <c r="T24" s="65">
        <v>-273.3</v>
      </c>
      <c r="U24" s="51">
        <v>-93.5</v>
      </c>
    </row>
    <row r="25" spans="2:21" s="49" customFormat="1" x14ac:dyDescent="0.35">
      <c r="B25" s="6" t="s">
        <v>149</v>
      </c>
      <c r="C25" s="46">
        <v>136.4</v>
      </c>
      <c r="D25" s="46">
        <v>149.39999999999998</v>
      </c>
      <c r="E25" s="46">
        <v>193.50000000000011</v>
      </c>
      <c r="F25" s="46">
        <v>233.50000000000051</v>
      </c>
      <c r="G25" s="46">
        <v>114.40000000000013</v>
      </c>
      <c r="H25" s="46">
        <v>272</v>
      </c>
      <c r="I25" s="46">
        <v>177.60000000000011</v>
      </c>
      <c r="J25" s="46">
        <v>104.79999999999853</v>
      </c>
      <c r="K25" s="46">
        <v>174.2</v>
      </c>
      <c r="L25" s="47"/>
      <c r="M25" s="48">
        <v>136.4</v>
      </c>
      <c r="N25" s="48">
        <v>285.79999999999995</v>
      </c>
      <c r="O25" s="48">
        <v>479.3</v>
      </c>
      <c r="P25" s="48">
        <v>712.80000000000052</v>
      </c>
      <c r="Q25" s="48">
        <v>114.40000000000013</v>
      </c>
      <c r="R25" s="48">
        <v>386.40000000000009</v>
      </c>
      <c r="S25" s="48">
        <v>564.00000000000023</v>
      </c>
      <c r="T25" s="64">
        <v>668.79999999999882</v>
      </c>
      <c r="U25" s="46">
        <v>174.2</v>
      </c>
    </row>
    <row r="26" spans="2:21" x14ac:dyDescent="0.35">
      <c r="B26" s="50" t="s">
        <v>150</v>
      </c>
      <c r="C26" s="51">
        <v>38.599999999999994</v>
      </c>
      <c r="D26" s="51">
        <v>59.1</v>
      </c>
      <c r="E26" s="51">
        <v>64.500000000000014</v>
      </c>
      <c r="F26" s="51">
        <v>59.299999999999983</v>
      </c>
      <c r="G26" s="51">
        <v>45</v>
      </c>
      <c r="H26" s="51">
        <v>55.1</v>
      </c>
      <c r="I26" s="51">
        <v>35.200000000000003</v>
      </c>
      <c r="J26" s="51">
        <v>77</v>
      </c>
      <c r="K26" s="8">
        <v>58.3</v>
      </c>
      <c r="L26" s="52"/>
      <c r="M26" s="53">
        <v>38.599999999999994</v>
      </c>
      <c r="N26" s="53">
        <v>97.7</v>
      </c>
      <c r="O26" s="53">
        <v>162.20000000000002</v>
      </c>
      <c r="P26" s="53">
        <v>221.5</v>
      </c>
      <c r="Q26" s="53">
        <v>45</v>
      </c>
      <c r="R26" s="53">
        <v>100.1</v>
      </c>
      <c r="S26" s="53">
        <v>135.30000000000001</v>
      </c>
      <c r="T26" s="65">
        <v>212.3</v>
      </c>
      <c r="U26" s="8">
        <v>58.3</v>
      </c>
    </row>
    <row r="27" spans="2:21" s="49" customFormat="1" x14ac:dyDescent="0.35">
      <c r="B27" s="6" t="s">
        <v>151</v>
      </c>
      <c r="C27" s="46">
        <v>97.800000000000011</v>
      </c>
      <c r="D27" s="46">
        <v>90.299999999999983</v>
      </c>
      <c r="E27" s="46">
        <v>129.00000000000011</v>
      </c>
      <c r="F27" s="46">
        <v>174.20000000000053</v>
      </c>
      <c r="G27" s="46">
        <v>69.400000000000134</v>
      </c>
      <c r="H27" s="46">
        <v>216.9</v>
      </c>
      <c r="I27" s="46">
        <v>142.40000000000009</v>
      </c>
      <c r="J27" s="46">
        <v>27.799999999998533</v>
      </c>
      <c r="K27" s="49">
        <v>115.9</v>
      </c>
      <c r="L27" s="47"/>
      <c r="M27" s="48">
        <v>97.800000000000011</v>
      </c>
      <c r="N27" s="48">
        <v>188.09999999999997</v>
      </c>
      <c r="O27" s="48">
        <v>317.10000000000002</v>
      </c>
      <c r="P27" s="48">
        <v>491.30000000000052</v>
      </c>
      <c r="Q27" s="48">
        <v>69.400000000000134</v>
      </c>
      <c r="R27" s="48">
        <v>286.30000000000007</v>
      </c>
      <c r="S27" s="48">
        <v>428.70000000000022</v>
      </c>
      <c r="T27" s="64">
        <v>456.49999999999881</v>
      </c>
      <c r="U27" s="49">
        <v>115.9</v>
      </c>
    </row>
    <row r="28" spans="2:21" x14ac:dyDescent="0.35">
      <c r="B28" s="50" t="s">
        <v>152</v>
      </c>
      <c r="C28" s="58">
        <v>0.19560000000000002</v>
      </c>
      <c r="D28" s="58">
        <v>0.18059999999999996</v>
      </c>
      <c r="E28" s="58">
        <v>0.25800000000000023</v>
      </c>
      <c r="F28" s="58">
        <v>0.34840000000000104</v>
      </c>
      <c r="G28" s="58">
        <v>0.13880000000000026</v>
      </c>
      <c r="H28" s="58">
        <v>0.43380000000000002</v>
      </c>
      <c r="I28" s="58">
        <v>0.28480000000000016</v>
      </c>
      <c r="J28" s="58">
        <v>5.5599999999997068E-2</v>
      </c>
      <c r="K28" s="58">
        <v>0.23</v>
      </c>
      <c r="M28" s="59">
        <v>0.19560000000000002</v>
      </c>
      <c r="N28" s="59">
        <v>0.37619999999999992</v>
      </c>
      <c r="O28" s="59">
        <v>0.6342000000000001</v>
      </c>
      <c r="P28" s="59">
        <v>0.98260000000000103</v>
      </c>
      <c r="Q28" s="59">
        <v>0.13880000000000026</v>
      </c>
      <c r="R28" s="59">
        <v>0.57260000000000011</v>
      </c>
      <c r="S28" s="59">
        <v>0.85740000000000038</v>
      </c>
      <c r="T28" s="66">
        <v>0.91299999999999759</v>
      </c>
      <c r="U28" s="58">
        <v>0.23</v>
      </c>
    </row>
    <row r="29" spans="2:21" x14ac:dyDescent="0.35">
      <c r="B29" s="49" t="s">
        <v>153</v>
      </c>
      <c r="C29" s="46">
        <v>158.6</v>
      </c>
      <c r="D29" s="46">
        <v>170.4</v>
      </c>
      <c r="E29" s="46">
        <v>284.8</v>
      </c>
      <c r="F29" s="46">
        <v>321.8</v>
      </c>
      <c r="G29" s="46">
        <v>308</v>
      </c>
      <c r="H29" s="46">
        <v>273.8</v>
      </c>
      <c r="I29" s="46">
        <v>262.8</v>
      </c>
      <c r="J29" s="46">
        <v>271.10000000000002</v>
      </c>
      <c r="K29" s="46">
        <v>222.6</v>
      </c>
      <c r="M29" s="46">
        <v>158.6</v>
      </c>
      <c r="N29" s="46">
        <v>329</v>
      </c>
      <c r="O29" s="46">
        <v>613.79999999999995</v>
      </c>
      <c r="P29" s="46">
        <v>935.6</v>
      </c>
      <c r="Q29" s="46">
        <v>308</v>
      </c>
      <c r="R29" s="46">
        <v>581.79999999999995</v>
      </c>
      <c r="S29" s="46">
        <v>844.6</v>
      </c>
      <c r="T29" s="64">
        <v>1115.6999999999998</v>
      </c>
      <c r="U29" s="49">
        <v>222.6</v>
      </c>
    </row>
    <row r="30" spans="2:21" x14ac:dyDescent="0.35">
      <c r="K30" s="8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78CAD-2FA7-490A-A53F-0E5F06C99B55}">
  <dimension ref="B1:AC50"/>
  <sheetViews>
    <sheetView showGridLines="0" zoomScale="65" zoomScaleNormal="65" workbookViewId="0">
      <pane xSplit="2" ySplit="9" topLeftCell="C10" activePane="bottomRight" state="frozen"/>
      <selection pane="topRight" activeCell="C1" sqref="C1"/>
      <selection pane="bottomLeft" activeCell="A10" sqref="A10"/>
      <selection pane="bottomRight" activeCell="K40" sqref="K40"/>
    </sheetView>
  </sheetViews>
  <sheetFormatPr defaultColWidth="8.7265625" defaultRowHeight="16" x14ac:dyDescent="0.35"/>
  <cols>
    <col min="1" max="1" width="2.54296875" style="8" customWidth="1"/>
    <col min="2" max="2" width="31.54296875" style="8" bestFit="1" customWidth="1"/>
    <col min="3" max="3" width="12.1796875" style="8" customWidth="1"/>
    <col min="4" max="4" width="12.26953125" style="8" customWidth="1"/>
    <col min="5" max="5" width="11.81640625" style="8" customWidth="1"/>
    <col min="6" max="6" width="13.81640625" style="8" customWidth="1"/>
    <col min="7" max="7" width="13.7265625" style="8" customWidth="1"/>
    <col min="8" max="8" width="13.1796875" style="8" customWidth="1"/>
    <col min="9" max="9" width="14.1796875" style="8" customWidth="1"/>
    <col min="10" max="10" width="12.54296875" style="8" customWidth="1"/>
    <col min="11" max="11" width="14.36328125" style="8" customWidth="1"/>
    <col min="12" max="16384" width="8.7265625" style="8"/>
  </cols>
  <sheetData>
    <row r="1" spans="2:13" x14ac:dyDescent="0.35">
      <c r="M1" s="49"/>
    </row>
    <row r="9" spans="2:13" x14ac:dyDescent="0.35">
      <c r="B9" s="9" t="s">
        <v>154</v>
      </c>
      <c r="C9" s="7" t="s">
        <v>129</v>
      </c>
      <c r="D9" s="7" t="s">
        <v>130</v>
      </c>
      <c r="E9" s="7" t="s">
        <v>131</v>
      </c>
      <c r="F9" s="7" t="s">
        <v>132</v>
      </c>
      <c r="G9" s="7" t="s">
        <v>133</v>
      </c>
      <c r="H9" s="7" t="s">
        <v>134</v>
      </c>
      <c r="I9" s="7" t="s">
        <v>135</v>
      </c>
      <c r="J9" s="7" t="s">
        <v>136</v>
      </c>
      <c r="K9" s="7" t="s">
        <v>172</v>
      </c>
    </row>
    <row r="10" spans="2:13" x14ac:dyDescent="0.35">
      <c r="B10" s="5" t="s">
        <v>155</v>
      </c>
      <c r="C10" s="60"/>
      <c r="D10" s="60"/>
      <c r="E10" s="60"/>
      <c r="F10" s="60"/>
      <c r="G10" s="60"/>
      <c r="H10" s="60"/>
      <c r="I10" s="60"/>
    </row>
    <row r="11" spans="2:13" x14ac:dyDescent="0.35">
      <c r="B11" s="5" t="s">
        <v>156</v>
      </c>
      <c r="C11" s="71">
        <v>15789</v>
      </c>
      <c r="D11" s="71">
        <v>18392</v>
      </c>
      <c r="E11" s="71">
        <v>38487</v>
      </c>
      <c r="F11" s="71">
        <v>41948</v>
      </c>
      <c r="G11" s="71">
        <v>44710</v>
      </c>
      <c r="H11" s="71">
        <v>51600</v>
      </c>
      <c r="I11" s="71">
        <v>54278</v>
      </c>
      <c r="J11" s="71">
        <v>54059</v>
      </c>
      <c r="K11" s="74">
        <v>57135</v>
      </c>
    </row>
    <row r="12" spans="2:13" x14ac:dyDescent="0.35">
      <c r="B12" s="5" t="s">
        <v>157</v>
      </c>
      <c r="C12" s="71">
        <v>13488</v>
      </c>
      <c r="D12" s="71">
        <v>15566</v>
      </c>
      <c r="E12" s="71">
        <v>17994</v>
      </c>
      <c r="F12" s="71">
        <v>20367</v>
      </c>
      <c r="G12" s="71">
        <v>22272</v>
      </c>
      <c r="H12" s="71">
        <v>24266</v>
      </c>
      <c r="I12" s="71">
        <v>26330</v>
      </c>
      <c r="J12" s="74">
        <v>27939</v>
      </c>
      <c r="K12" s="74">
        <v>29765</v>
      </c>
    </row>
    <row r="13" spans="2:13" x14ac:dyDescent="0.35">
      <c r="B13" s="44" t="s">
        <v>138</v>
      </c>
      <c r="C13" s="68">
        <v>11743</v>
      </c>
      <c r="D13" s="68">
        <v>13347</v>
      </c>
      <c r="E13" s="68">
        <v>14952</v>
      </c>
      <c r="F13" s="68">
        <v>16445</v>
      </c>
      <c r="G13" s="68">
        <v>17357</v>
      </c>
      <c r="H13" s="68">
        <v>18418</v>
      </c>
      <c r="I13" s="68">
        <v>19254</v>
      </c>
      <c r="J13" s="75">
        <v>19306</v>
      </c>
      <c r="K13" s="75">
        <v>20025</v>
      </c>
    </row>
    <row r="14" spans="2:13" x14ac:dyDescent="0.35">
      <c r="B14" s="44" t="s">
        <v>158</v>
      </c>
      <c r="C14" s="68" t="s">
        <v>159</v>
      </c>
      <c r="D14" s="68" t="s">
        <v>159</v>
      </c>
      <c r="E14" s="68">
        <v>138</v>
      </c>
      <c r="F14" s="68">
        <v>313</v>
      </c>
      <c r="G14" s="68">
        <v>651</v>
      </c>
      <c r="H14" s="68">
        <v>1016</v>
      </c>
      <c r="I14" s="68">
        <v>1694</v>
      </c>
      <c r="J14" s="68">
        <v>2564</v>
      </c>
      <c r="K14" s="75">
        <v>3326</v>
      </c>
    </row>
    <row r="15" spans="2:13" x14ac:dyDescent="0.35">
      <c r="B15" s="72" t="s">
        <v>160</v>
      </c>
      <c r="C15" s="68" t="s">
        <v>159</v>
      </c>
      <c r="D15" s="68" t="s">
        <v>159</v>
      </c>
      <c r="E15" s="68">
        <v>138</v>
      </c>
      <c r="F15" s="68">
        <v>313</v>
      </c>
      <c r="G15" s="68">
        <v>651</v>
      </c>
      <c r="H15" s="68">
        <v>1012</v>
      </c>
      <c r="I15" s="68">
        <v>1653</v>
      </c>
      <c r="J15" s="8">
        <v>2417</v>
      </c>
      <c r="K15" s="75">
        <v>3040</v>
      </c>
    </row>
    <row r="16" spans="2:13" ht="32" x14ac:dyDescent="0.35">
      <c r="B16" s="72" t="s">
        <v>161</v>
      </c>
      <c r="C16" s="68" t="s">
        <v>159</v>
      </c>
      <c r="D16" s="68" t="s">
        <v>159</v>
      </c>
      <c r="E16" s="68">
        <v>0</v>
      </c>
      <c r="F16" s="68">
        <v>0</v>
      </c>
      <c r="G16" s="68">
        <v>0</v>
      </c>
      <c r="H16" s="68">
        <v>4</v>
      </c>
      <c r="I16" s="68">
        <v>41</v>
      </c>
      <c r="J16" s="68">
        <v>147</v>
      </c>
      <c r="K16" s="75">
        <v>286</v>
      </c>
    </row>
    <row r="17" spans="2:11" x14ac:dyDescent="0.35">
      <c r="B17" s="44" t="s">
        <v>162</v>
      </c>
      <c r="C17" s="68">
        <v>1745</v>
      </c>
      <c r="D17" s="68">
        <v>2219</v>
      </c>
      <c r="E17" s="68">
        <v>2904</v>
      </c>
      <c r="F17" s="68">
        <v>3609</v>
      </c>
      <c r="G17" s="68">
        <v>4264</v>
      </c>
      <c r="H17" s="68">
        <v>4832</v>
      </c>
      <c r="I17" s="68">
        <v>5382</v>
      </c>
      <c r="J17" s="75">
        <v>6069</v>
      </c>
      <c r="K17" s="75">
        <v>6414</v>
      </c>
    </row>
    <row r="18" spans="2:11" x14ac:dyDescent="0.35">
      <c r="B18" s="72" t="s">
        <v>163</v>
      </c>
      <c r="C18" s="68">
        <v>1413</v>
      </c>
      <c r="D18" s="68">
        <v>1881</v>
      </c>
      <c r="E18" s="68">
        <v>2518</v>
      </c>
      <c r="F18" s="68">
        <v>3150</v>
      </c>
      <c r="G18" s="68">
        <v>3583</v>
      </c>
      <c r="H18" s="68">
        <v>3935</v>
      </c>
      <c r="I18" s="68">
        <v>4333</v>
      </c>
      <c r="J18" s="75">
        <v>4835</v>
      </c>
      <c r="K18" s="75">
        <v>5137</v>
      </c>
    </row>
    <row r="19" spans="2:11" x14ac:dyDescent="0.35">
      <c r="B19" s="73" t="s">
        <v>164</v>
      </c>
      <c r="C19" s="68">
        <v>332</v>
      </c>
      <c r="D19" s="68">
        <v>338</v>
      </c>
      <c r="E19" s="68">
        <v>386</v>
      </c>
      <c r="F19" s="68">
        <v>459</v>
      </c>
      <c r="G19" s="68">
        <v>681</v>
      </c>
      <c r="H19" s="68">
        <v>897</v>
      </c>
      <c r="I19" s="68">
        <v>1049</v>
      </c>
      <c r="J19" s="75">
        <v>1234</v>
      </c>
      <c r="K19" s="75">
        <v>1277</v>
      </c>
    </row>
    <row r="21" spans="2:11" x14ac:dyDescent="0.35">
      <c r="B21" s="5" t="s">
        <v>165</v>
      </c>
      <c r="C21" s="71">
        <v>2301</v>
      </c>
      <c r="D21" s="71">
        <v>2826</v>
      </c>
      <c r="E21" s="71">
        <v>20493</v>
      </c>
      <c r="F21" s="71">
        <v>21581</v>
      </c>
      <c r="G21" s="71">
        <v>22438</v>
      </c>
      <c r="H21" s="71">
        <v>27334</v>
      </c>
      <c r="I21" s="71">
        <v>27948</v>
      </c>
      <c r="J21" s="74">
        <v>26120</v>
      </c>
      <c r="K21" s="74">
        <v>27370</v>
      </c>
    </row>
    <row r="22" spans="2:11" x14ac:dyDescent="0.35">
      <c r="B22" s="44" t="s">
        <v>138</v>
      </c>
      <c r="C22" s="68">
        <v>2301</v>
      </c>
      <c r="D22" s="68">
        <v>2862</v>
      </c>
      <c r="E22" s="68">
        <v>3428</v>
      </c>
      <c r="F22" s="68">
        <v>3665</v>
      </c>
      <c r="G22" s="68">
        <v>3372</v>
      </c>
      <c r="H22" s="68">
        <v>6861</v>
      </c>
      <c r="I22" s="68">
        <v>6935</v>
      </c>
      <c r="J22" s="68">
        <v>3660</v>
      </c>
      <c r="K22" s="75">
        <v>3665</v>
      </c>
    </row>
    <row r="23" spans="2:11" x14ac:dyDescent="0.35">
      <c r="B23" s="44" t="s">
        <v>158</v>
      </c>
      <c r="C23" s="68" t="s">
        <v>159</v>
      </c>
      <c r="D23" s="68" t="s">
        <v>159</v>
      </c>
      <c r="E23" s="68">
        <v>17065</v>
      </c>
      <c r="F23" s="68">
        <v>17666</v>
      </c>
      <c r="G23" s="68">
        <v>17991</v>
      </c>
      <c r="H23" s="68">
        <v>18438</v>
      </c>
      <c r="I23" s="68">
        <v>18499</v>
      </c>
      <c r="J23" s="68">
        <v>19446</v>
      </c>
      <c r="K23" s="75">
        <v>19893</v>
      </c>
    </row>
    <row r="24" spans="2:11" x14ac:dyDescent="0.35">
      <c r="B24" s="72" t="s">
        <v>160</v>
      </c>
      <c r="C24" s="68" t="s">
        <v>159</v>
      </c>
      <c r="D24" s="68" t="s">
        <v>159</v>
      </c>
      <c r="E24" s="68">
        <v>11357</v>
      </c>
      <c r="F24" s="68">
        <v>11622</v>
      </c>
      <c r="G24" s="68">
        <v>11667</v>
      </c>
      <c r="H24" s="68">
        <v>11737</v>
      </c>
      <c r="I24" s="68">
        <v>11863</v>
      </c>
      <c r="J24" s="75">
        <v>12073</v>
      </c>
      <c r="K24" s="75">
        <v>11826</v>
      </c>
    </row>
    <row r="25" spans="2:11" ht="32" x14ac:dyDescent="0.35">
      <c r="B25" s="72" t="s">
        <v>161</v>
      </c>
      <c r="C25" s="68" t="s">
        <v>159</v>
      </c>
      <c r="D25" s="68" t="s">
        <v>159</v>
      </c>
      <c r="E25" s="68">
        <v>5708</v>
      </c>
      <c r="F25" s="68">
        <v>6044</v>
      </c>
      <c r="G25" s="68">
        <v>6324</v>
      </c>
      <c r="H25" s="68">
        <v>6701</v>
      </c>
      <c r="I25" s="68">
        <v>6636</v>
      </c>
      <c r="J25" s="68">
        <v>7373</v>
      </c>
      <c r="K25" s="75">
        <v>8067</v>
      </c>
    </row>
    <row r="26" spans="2:11" x14ac:dyDescent="0.35">
      <c r="B26" s="44" t="s">
        <v>162</v>
      </c>
      <c r="C26" s="68">
        <v>0</v>
      </c>
      <c r="D26" s="68">
        <v>0</v>
      </c>
      <c r="E26" s="68">
        <v>0</v>
      </c>
      <c r="F26" s="68">
        <v>250</v>
      </c>
      <c r="G26" s="68">
        <v>1075</v>
      </c>
      <c r="H26" s="68">
        <v>2035</v>
      </c>
      <c r="I26" s="68">
        <v>2514</v>
      </c>
      <c r="J26" s="68">
        <v>3014</v>
      </c>
      <c r="K26" s="75">
        <v>3812</v>
      </c>
    </row>
    <row r="27" spans="2:11" x14ac:dyDescent="0.35">
      <c r="B27" s="72" t="s">
        <v>163</v>
      </c>
      <c r="C27" s="68">
        <v>0</v>
      </c>
      <c r="D27" s="68">
        <v>0</v>
      </c>
      <c r="E27" s="68">
        <v>0</v>
      </c>
      <c r="F27" s="68">
        <v>0</v>
      </c>
      <c r="G27" s="68">
        <v>0</v>
      </c>
      <c r="H27" s="68">
        <v>0</v>
      </c>
      <c r="I27" s="68">
        <v>0</v>
      </c>
      <c r="J27" s="8">
        <v>21</v>
      </c>
      <c r="K27" s="8">
        <v>169</v>
      </c>
    </row>
    <row r="28" spans="2:11" x14ac:dyDescent="0.35">
      <c r="B28" s="73" t="s">
        <v>164</v>
      </c>
      <c r="C28" s="68">
        <v>0</v>
      </c>
      <c r="D28" s="68">
        <v>0</v>
      </c>
      <c r="E28" s="68">
        <v>0</v>
      </c>
      <c r="F28" s="68">
        <v>250</v>
      </c>
      <c r="G28" s="68">
        <v>1075</v>
      </c>
      <c r="H28" s="68">
        <v>2035</v>
      </c>
      <c r="I28" s="68">
        <v>2514</v>
      </c>
      <c r="J28" s="68">
        <v>2993</v>
      </c>
      <c r="K28" s="75">
        <v>3643</v>
      </c>
    </row>
    <row r="29" spans="2:11" x14ac:dyDescent="0.35">
      <c r="B29" s="44"/>
      <c r="C29" s="68"/>
      <c r="D29" s="68"/>
      <c r="E29" s="68"/>
      <c r="F29" s="68"/>
      <c r="G29" s="68"/>
      <c r="H29" s="68"/>
      <c r="I29" s="68"/>
      <c r="J29" s="68"/>
    </row>
    <row r="30" spans="2:11" x14ac:dyDescent="0.35">
      <c r="B30" s="5" t="s">
        <v>166</v>
      </c>
      <c r="C30" s="71">
        <v>1726604</v>
      </c>
      <c r="D30" s="71">
        <v>2006826</v>
      </c>
      <c r="E30" s="71">
        <v>2335118</v>
      </c>
      <c r="F30" s="71">
        <v>2630035</v>
      </c>
      <c r="G30" s="71">
        <v>2883612</v>
      </c>
      <c r="H30" s="71">
        <v>3107689</v>
      </c>
      <c r="I30" s="71">
        <v>3346780</v>
      </c>
      <c r="J30" s="71">
        <v>3556621</v>
      </c>
      <c r="K30" s="74">
        <v>3775526</v>
      </c>
    </row>
    <row r="31" spans="2:11" x14ac:dyDescent="0.35">
      <c r="B31" s="44" t="s">
        <v>138</v>
      </c>
      <c r="C31" s="68">
        <v>1652000</v>
      </c>
      <c r="D31" s="68">
        <v>1887000</v>
      </c>
      <c r="E31" s="68">
        <v>2173000</v>
      </c>
      <c r="F31" s="68">
        <v>2410000</v>
      </c>
      <c r="G31" s="68">
        <v>2580000</v>
      </c>
      <c r="H31" s="68">
        <v>2721109</v>
      </c>
      <c r="I31" s="68">
        <v>2848901</v>
      </c>
      <c r="J31" s="68">
        <v>2905785</v>
      </c>
      <c r="K31" s="75">
        <v>3009447</v>
      </c>
    </row>
    <row r="32" spans="2:11" x14ac:dyDescent="0.35">
      <c r="B32" s="44" t="s">
        <v>158</v>
      </c>
      <c r="C32" s="68" t="s">
        <v>159</v>
      </c>
      <c r="D32" s="68" t="s">
        <v>159</v>
      </c>
      <c r="E32" s="76">
        <v>11600</v>
      </c>
      <c r="F32" s="76">
        <v>37648</v>
      </c>
      <c r="G32" s="76">
        <v>83966</v>
      </c>
      <c r="H32" s="76">
        <v>129062</v>
      </c>
      <c r="I32" s="76">
        <v>209954</v>
      </c>
      <c r="J32" s="76">
        <v>316055</v>
      </c>
      <c r="K32" s="75">
        <v>404812</v>
      </c>
    </row>
    <row r="33" spans="2:29" x14ac:dyDescent="0.35">
      <c r="B33" s="72" t="s">
        <v>167</v>
      </c>
      <c r="C33" s="68" t="s">
        <v>159</v>
      </c>
      <c r="D33" s="68" t="s">
        <v>159</v>
      </c>
      <c r="E33" s="68">
        <v>11600</v>
      </c>
      <c r="F33" s="68">
        <v>37648</v>
      </c>
      <c r="G33" s="68">
        <v>83966</v>
      </c>
      <c r="H33" s="68">
        <v>128922</v>
      </c>
      <c r="I33" s="68">
        <v>208016</v>
      </c>
      <c r="J33" s="68">
        <v>308647</v>
      </c>
      <c r="K33" s="75">
        <v>389542</v>
      </c>
    </row>
    <row r="34" spans="2:29" ht="32" x14ac:dyDescent="0.35">
      <c r="B34" s="72" t="s">
        <v>161</v>
      </c>
      <c r="C34" s="68" t="s">
        <v>159</v>
      </c>
      <c r="D34" s="68" t="s">
        <v>159</v>
      </c>
      <c r="E34" s="68">
        <v>0</v>
      </c>
      <c r="F34" s="68">
        <v>0</v>
      </c>
      <c r="G34" s="68">
        <v>0</v>
      </c>
      <c r="H34" s="68">
        <v>140</v>
      </c>
      <c r="I34" s="68">
        <v>1938</v>
      </c>
      <c r="J34" s="68">
        <v>7408</v>
      </c>
      <c r="K34" s="75">
        <v>15270</v>
      </c>
    </row>
    <row r="35" spans="2:29" x14ac:dyDescent="0.35">
      <c r="B35" s="44" t="s">
        <v>162</v>
      </c>
      <c r="C35" s="76">
        <v>74604</v>
      </c>
      <c r="D35" s="76">
        <v>119826</v>
      </c>
      <c r="E35" s="76">
        <v>150518</v>
      </c>
      <c r="F35" s="76">
        <v>182387</v>
      </c>
      <c r="G35" s="76">
        <v>219646</v>
      </c>
      <c r="H35" s="76">
        <v>257518</v>
      </c>
      <c r="I35" s="76">
        <v>287925</v>
      </c>
      <c r="J35" s="76">
        <v>334781</v>
      </c>
      <c r="K35" s="75">
        <v>361267</v>
      </c>
    </row>
    <row r="36" spans="2:29" x14ac:dyDescent="0.35">
      <c r="B36" s="72" t="s">
        <v>163</v>
      </c>
      <c r="C36" s="68">
        <v>59000</v>
      </c>
      <c r="D36" s="68">
        <v>104000</v>
      </c>
      <c r="E36" s="68">
        <v>133000</v>
      </c>
      <c r="F36" s="68">
        <v>162000</v>
      </c>
      <c r="G36" s="68">
        <v>190000</v>
      </c>
      <c r="H36" s="68">
        <v>216158</v>
      </c>
      <c r="I36" s="68">
        <v>238926</v>
      </c>
      <c r="J36" s="68">
        <v>274249</v>
      </c>
      <c r="K36" s="75">
        <v>298390</v>
      </c>
    </row>
    <row r="37" spans="2:29" x14ac:dyDescent="0.35">
      <c r="B37" s="72" t="s">
        <v>164</v>
      </c>
      <c r="C37" s="68">
        <v>15604</v>
      </c>
      <c r="D37" s="68">
        <v>15826</v>
      </c>
      <c r="E37" s="68">
        <v>17518</v>
      </c>
      <c r="F37" s="68">
        <v>20387</v>
      </c>
      <c r="G37" s="68">
        <v>29646</v>
      </c>
      <c r="H37" s="68">
        <v>41360</v>
      </c>
      <c r="I37" s="68">
        <v>48999</v>
      </c>
      <c r="J37" s="70">
        <v>60532</v>
      </c>
      <c r="K37" s="75">
        <v>62877</v>
      </c>
    </row>
    <row r="39" spans="2:29" x14ac:dyDescent="0.35">
      <c r="B39" s="5" t="s">
        <v>168</v>
      </c>
      <c r="C39" s="61"/>
      <c r="D39" s="61"/>
      <c r="E39" s="61"/>
      <c r="F39" s="61"/>
      <c r="G39" s="61"/>
      <c r="H39" s="61"/>
      <c r="I39" s="61"/>
    </row>
    <row r="40" spans="2:29" x14ac:dyDescent="0.35">
      <c r="B40" s="5" t="s">
        <v>169</v>
      </c>
      <c r="C40" s="37">
        <v>98.1</v>
      </c>
      <c r="D40" s="37">
        <v>104</v>
      </c>
      <c r="E40" s="37">
        <v>135.30000000000001</v>
      </c>
      <c r="F40" s="37">
        <v>180.3</v>
      </c>
      <c r="G40" s="37">
        <v>164.1</v>
      </c>
      <c r="H40" s="37">
        <v>179.9</v>
      </c>
      <c r="I40" s="37">
        <v>178.8</v>
      </c>
      <c r="J40" s="77">
        <v>222.1</v>
      </c>
      <c r="K40" s="49">
        <v>198.7</v>
      </c>
    </row>
    <row r="41" spans="2:29" x14ac:dyDescent="0.35">
      <c r="B41" s="44" t="s">
        <v>138</v>
      </c>
      <c r="C41" s="42">
        <v>96.6</v>
      </c>
      <c r="D41" s="42">
        <v>102.5</v>
      </c>
      <c r="E41" s="42">
        <v>98.7</v>
      </c>
      <c r="F41" s="42">
        <v>126.6</v>
      </c>
      <c r="G41" s="42">
        <v>112.1</v>
      </c>
      <c r="H41" s="42">
        <v>122.9</v>
      </c>
      <c r="I41" s="42">
        <v>124.1</v>
      </c>
      <c r="J41" s="78">
        <v>149.4</v>
      </c>
      <c r="K41" s="8">
        <v>132</v>
      </c>
    </row>
    <row r="42" spans="2:29" x14ac:dyDescent="0.35">
      <c r="B42" s="44" t="s">
        <v>158</v>
      </c>
      <c r="C42" s="42" t="s">
        <v>159</v>
      </c>
      <c r="D42" s="42" t="s">
        <v>159</v>
      </c>
      <c r="E42" s="42">
        <v>34.799999999999997</v>
      </c>
      <c r="F42" s="42">
        <v>50.1</v>
      </c>
      <c r="G42" s="42">
        <v>48.3</v>
      </c>
      <c r="H42" s="42">
        <v>52</v>
      </c>
      <c r="I42" s="42">
        <v>48.2</v>
      </c>
      <c r="J42" s="78">
        <v>64.7</v>
      </c>
      <c r="K42" s="8">
        <v>56.3</v>
      </c>
    </row>
    <row r="43" spans="2:29" x14ac:dyDescent="0.35">
      <c r="B43" s="72" t="s">
        <v>160</v>
      </c>
      <c r="C43" s="68" t="s">
        <v>159</v>
      </c>
      <c r="D43" s="68" t="s">
        <v>159</v>
      </c>
      <c r="E43" s="42">
        <v>28.7</v>
      </c>
      <c r="F43" s="42">
        <v>41.4</v>
      </c>
      <c r="G43" s="42">
        <v>39.6</v>
      </c>
      <c r="H43" s="42">
        <v>40.799999999999997</v>
      </c>
      <c r="I43" s="42">
        <v>38.4</v>
      </c>
      <c r="J43" s="78">
        <v>51.8</v>
      </c>
      <c r="K43" s="8">
        <v>43.8</v>
      </c>
    </row>
    <row r="44" spans="2:29" ht="32" x14ac:dyDescent="0.35">
      <c r="B44" s="72" t="s">
        <v>161</v>
      </c>
      <c r="C44" s="68" t="s">
        <v>159</v>
      </c>
      <c r="D44" s="68" t="s">
        <v>159</v>
      </c>
      <c r="E44" s="42">
        <v>6.1</v>
      </c>
      <c r="F44" s="42">
        <v>8.6999999999999993</v>
      </c>
      <c r="G44" s="42">
        <v>8.6999999999999993</v>
      </c>
      <c r="H44" s="42">
        <v>11.2</v>
      </c>
      <c r="I44" s="42">
        <v>9.9</v>
      </c>
      <c r="J44" s="78">
        <v>12.9</v>
      </c>
      <c r="K44" s="8">
        <v>12.5</v>
      </c>
    </row>
    <row r="45" spans="2:29" x14ac:dyDescent="0.35">
      <c r="B45" s="44" t="s">
        <v>162</v>
      </c>
      <c r="C45" s="42">
        <v>1.4</v>
      </c>
      <c r="D45" s="42">
        <v>1.5</v>
      </c>
      <c r="E45" s="42">
        <v>1.9</v>
      </c>
      <c r="F45" s="42">
        <v>3.6</v>
      </c>
      <c r="G45" s="42">
        <v>3.8</v>
      </c>
      <c r="H45" s="42">
        <v>5.0999999999999996</v>
      </c>
      <c r="I45" s="42">
        <v>6.6</v>
      </c>
      <c r="J45" s="42">
        <v>8</v>
      </c>
      <c r="K45" s="8">
        <v>10.3</v>
      </c>
    </row>
    <row r="46" spans="2:29" x14ac:dyDescent="0.35">
      <c r="B46" s="72" t="s">
        <v>163</v>
      </c>
      <c r="C46" s="42">
        <v>1.4</v>
      </c>
      <c r="D46" s="42">
        <v>1.5</v>
      </c>
      <c r="E46" s="42">
        <v>1.8</v>
      </c>
      <c r="F46" s="42">
        <v>3.5</v>
      </c>
      <c r="G46" s="42">
        <v>3.6</v>
      </c>
      <c r="H46" s="42">
        <v>4.7</v>
      </c>
      <c r="I46" s="42">
        <v>5.89</v>
      </c>
      <c r="J46" s="79">
        <v>6.4</v>
      </c>
      <c r="K46" s="78">
        <v>7</v>
      </c>
      <c r="L46" s="69"/>
      <c r="M46" s="69"/>
      <c r="N46" s="69"/>
      <c r="O46" s="69"/>
      <c r="P46" s="69"/>
      <c r="Q46" s="69"/>
      <c r="R46" s="69"/>
      <c r="S46" s="69"/>
      <c r="T46" s="69"/>
      <c r="U46" s="69"/>
      <c r="V46" s="69"/>
      <c r="W46" s="69"/>
      <c r="X46" s="69"/>
      <c r="Y46" s="69"/>
      <c r="Z46" s="69"/>
      <c r="AA46" s="69"/>
      <c r="AB46" s="69"/>
      <c r="AC46" s="69"/>
    </row>
    <row r="47" spans="2:29" x14ac:dyDescent="0.35">
      <c r="B47" s="72" t="s">
        <v>164</v>
      </c>
      <c r="C47" s="42">
        <v>2.0098999999999999E-2</v>
      </c>
      <c r="D47" s="42">
        <v>2.2450999999999999E-2</v>
      </c>
      <c r="E47" s="42">
        <v>2.8974E-2</v>
      </c>
      <c r="F47" s="42">
        <v>0.1</v>
      </c>
      <c r="G47" s="42">
        <v>0.2</v>
      </c>
      <c r="H47" s="42">
        <v>0.4</v>
      </c>
      <c r="I47" s="42">
        <v>0.7</v>
      </c>
      <c r="J47" s="78">
        <v>1.6</v>
      </c>
      <c r="K47" s="8">
        <v>3.4</v>
      </c>
    </row>
    <row r="48" spans="2:29" x14ac:dyDescent="0.35">
      <c r="B48" s="44"/>
      <c r="C48" s="42"/>
      <c r="D48" s="42"/>
      <c r="E48" s="42"/>
      <c r="F48" s="42"/>
      <c r="G48" s="42"/>
      <c r="H48" s="42"/>
      <c r="I48" s="42"/>
    </row>
    <row r="50" spans="2:2" ht="31.5" x14ac:dyDescent="0.35">
      <c r="B50" s="62" t="s">
        <v>170</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60B05DAF59184AA07EF903F0E8793C" ma:contentTypeVersion="18" ma:contentTypeDescription="Create a new document." ma:contentTypeScope="" ma:versionID="868173412472cb9e93760d8050863640">
  <xsd:schema xmlns:xsd="http://www.w3.org/2001/XMLSchema" xmlns:xs="http://www.w3.org/2001/XMLSchema" xmlns:p="http://schemas.microsoft.com/office/2006/metadata/properties" xmlns:ns2="15b024f2-d001-49ad-a64c-7d5ba9e06acc" xmlns:ns3="e2e76267-4575-43e2-8e5f-0826cee3319d" targetNamespace="http://schemas.microsoft.com/office/2006/metadata/properties" ma:root="true" ma:fieldsID="e0bec7afec50fe417f1a2d25b67716c9" ns2:_="" ns3:_="">
    <xsd:import namespace="15b024f2-d001-49ad-a64c-7d5ba9e06acc"/>
    <xsd:import namespace="e2e76267-4575-43e2-8e5f-0826cee3319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element ref="ns2:a" minOccurs="0"/>
                <xsd:element ref="ns2:b" minOccurs="0"/>
                <xsd:element ref="ns2:N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b024f2-d001-49ad-a64c-7d5ba9e06a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3427b4a-91f4-4426-a65a-151d712f4286"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a" ma:index="23" nillable="true" ma:displayName="a" ma:default="z" ma:format="Dropdown" ma:internalName="a">
      <xsd:simpleType>
        <xsd:restriction base="dms:Text">
          <xsd:maxLength value="255"/>
        </xsd:restriction>
      </xsd:simpleType>
    </xsd:element>
    <xsd:element name="b" ma:index="24" nillable="true" ma:displayName="b" ma:default="z" ma:format="Dropdown" ma:internalName="b">
      <xsd:simpleType>
        <xsd:restriction base="dms:Text">
          <xsd:maxLength value="255"/>
        </xsd:restriction>
      </xsd:simpleType>
    </xsd:element>
    <xsd:element name="Nr" ma:index="25" nillable="true" ma:displayName="Nr" ma:format="Dropdown" ma:internalName="N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e2e76267-4575-43e2-8e5f-0826cee3319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74e5e15-0926-42aa-aa19-586b7902d655}" ma:internalName="TaxCatchAll" ma:showField="CatchAllData" ma:web="e2e76267-4575-43e2-8e5f-0826cee331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5b024f2-d001-49ad-a64c-7d5ba9e06acc">
      <Terms xmlns="http://schemas.microsoft.com/office/infopath/2007/PartnerControls"/>
    </lcf76f155ced4ddcb4097134ff3c332f>
    <a xmlns="15b024f2-d001-49ad-a64c-7d5ba9e06acc" xsi:nil="true"/>
    <TaxCatchAll xmlns="e2e76267-4575-43e2-8e5f-0826cee3319d" xsi:nil="true"/>
    <b xmlns="15b024f2-d001-49ad-a64c-7d5ba9e06acc">z</b>
    <Nr xmlns="15b024f2-d001-49ad-a64c-7d5ba9e06acc" xsi:nil="true"/>
  </documentManagement>
</p:properties>
</file>

<file path=customXml/itemProps1.xml><?xml version="1.0" encoding="utf-8"?>
<ds:datastoreItem xmlns:ds="http://schemas.openxmlformats.org/officeDocument/2006/customXml" ds:itemID="{6B3E9BEC-7280-4DB5-8680-D63CC30AE305}">
  <ds:schemaRefs>
    <ds:schemaRef ds:uri="http://schemas.microsoft.com/sharepoint/v3/contenttype/forms"/>
  </ds:schemaRefs>
</ds:datastoreItem>
</file>

<file path=customXml/itemProps2.xml><?xml version="1.0" encoding="utf-8"?>
<ds:datastoreItem xmlns:ds="http://schemas.openxmlformats.org/officeDocument/2006/customXml" ds:itemID="{EC71EB6F-7940-46CE-A3D9-B7A42B76DC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b024f2-d001-49ad-a64c-7d5ba9e06acc"/>
    <ds:schemaRef ds:uri="e2e76267-4575-43e2-8e5f-0826cee331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0AC41A-3399-4764-8AE5-F0AB324A4351}">
  <ds:schemaRefs>
    <ds:schemaRef ds:uri="http://schemas.microsoft.com/office/2006/metadata/properties"/>
    <ds:schemaRef ds:uri="http://schemas.microsoft.com/office/infopath/2007/PartnerControls"/>
    <ds:schemaRef ds:uri="15b024f2-d001-49ad-a64c-7d5ba9e06acc"/>
    <ds:schemaRef ds:uri="e2e76267-4575-43e2-8e5f-0826cee3319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Disclaimer</vt:lpstr>
      <vt:lpstr>Profit &amp; Loss</vt:lpstr>
      <vt:lpstr>Cash Flow</vt:lpstr>
      <vt:lpstr>Balance Sheet</vt:lpstr>
      <vt:lpstr>Segments &amp; Indicators</vt:lpstr>
      <vt:lpstr>KPIs</vt:lpstr>
      <vt:lpstr>'Profit &amp; Loss'!_ftn2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Fidelus Magdalena</dc:creator>
  <cp:keywords/>
  <dc:description/>
  <cp:lastModifiedBy>Fidelus Magdalena</cp:lastModifiedBy>
  <cp:revision/>
  <dcterms:created xsi:type="dcterms:W3CDTF">2022-11-29T11:15:36Z</dcterms:created>
  <dcterms:modified xsi:type="dcterms:W3CDTF">2023-05-15T19:15:09Z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0x0101009260B05DAF59184AA07EF903F0E8793C</vt:lpwstr>
  </property>
  <property fmtid="{D5CDD505-2E9C-101B-9397-08002B2CF9AE}" pid="3" name="MediaServiceImageTags">
    <vt:lpwstr/>
  </property>
</Properties>
</file>